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270" windowHeight="6570" activeTab="11"/>
  </bookViews>
  <sheets>
    <sheet name="４月１日現在" sheetId="2" r:id="rId1"/>
    <sheet name="５月１日現在 " sheetId="1" r:id="rId2"/>
    <sheet name="６月１日現在" sheetId="3" r:id="rId3"/>
    <sheet name="7月１日現在" sheetId="4" r:id="rId4"/>
    <sheet name="8月１日現在 " sheetId="6" r:id="rId5"/>
    <sheet name="９月１日現在  " sheetId="5" r:id="rId6"/>
    <sheet name="10月１日現在  " sheetId="7" r:id="rId7"/>
    <sheet name="11月１日現在 " sheetId="8" r:id="rId8"/>
    <sheet name="12月１日現在 " sheetId="9" r:id="rId9"/>
    <sheet name="1月１日現在 " sheetId="10" r:id="rId10"/>
    <sheet name="2月１日現在 " sheetId="11" r:id="rId11"/>
    <sheet name="3月１日現在  " sheetId="12" r:id="rId12"/>
  </sheets>
  <calcPr calcId="162913"/>
</workbook>
</file>

<file path=xl/calcChain.xml><?xml version="1.0" encoding="utf-8"?>
<calcChain xmlns="http://schemas.openxmlformats.org/spreadsheetml/2006/main">
  <c r="G29" i="12" l="1"/>
  <c r="F29" i="12"/>
  <c r="D29" i="12"/>
  <c r="D28" i="12"/>
  <c r="G23" i="12"/>
  <c r="F23" i="12"/>
  <c r="D23" i="12"/>
  <c r="D22" i="12"/>
  <c r="D21" i="12"/>
  <c r="D16" i="12"/>
  <c r="D15" i="12"/>
  <c r="D14" i="12"/>
  <c r="D9" i="12"/>
  <c r="G29" i="11"/>
  <c r="F29" i="11"/>
  <c r="D29" i="11"/>
  <c r="G28" i="11"/>
  <c r="F28" i="11"/>
  <c r="D28" i="11"/>
  <c r="G23" i="11"/>
  <c r="F23" i="11"/>
  <c r="D23" i="11"/>
  <c r="D22" i="11"/>
  <c r="D21" i="11"/>
  <c r="D16" i="11"/>
  <c r="D15" i="11"/>
  <c r="D14" i="11"/>
  <c r="D9" i="11"/>
  <c r="G29" i="10"/>
  <c r="F29" i="10"/>
  <c r="D29" i="10"/>
  <c r="G28" i="10"/>
  <c r="F28" i="10"/>
  <c r="D28" i="10"/>
  <c r="G23" i="10"/>
  <c r="F23" i="10"/>
  <c r="D23" i="10"/>
  <c r="D22" i="10"/>
  <c r="D21" i="10"/>
  <c r="D16" i="10"/>
  <c r="D15" i="10"/>
  <c r="D14" i="10"/>
  <c r="D9" i="10"/>
  <c r="G29" i="9"/>
  <c r="F29" i="9"/>
  <c r="D29" i="9"/>
  <c r="G28" i="9"/>
  <c r="F28" i="9"/>
  <c r="D28" i="9"/>
  <c r="G23" i="9"/>
  <c r="F23" i="9"/>
  <c r="D23" i="9"/>
  <c r="D22" i="9"/>
  <c r="D21" i="9"/>
  <c r="D16" i="9"/>
  <c r="D15" i="9"/>
  <c r="D14" i="9"/>
  <c r="D9" i="9"/>
  <c r="G29" i="8"/>
  <c r="F29" i="8"/>
  <c r="D29" i="8"/>
  <c r="G28" i="8"/>
  <c r="F28" i="8"/>
  <c r="D28" i="8"/>
  <c r="G23" i="8"/>
  <c r="F23" i="8"/>
  <c r="D23" i="8"/>
  <c r="D22" i="8"/>
  <c r="D21" i="8"/>
  <c r="D16" i="8"/>
  <c r="D15" i="8"/>
  <c r="D14" i="8"/>
  <c r="D9" i="8"/>
  <c r="G29" i="7"/>
  <c r="F29" i="7"/>
  <c r="D29" i="7"/>
  <c r="G28" i="7"/>
  <c r="F28" i="7"/>
  <c r="D28" i="7"/>
  <c r="G23" i="7"/>
  <c r="F23" i="7"/>
  <c r="D23" i="7"/>
  <c r="D22" i="7"/>
  <c r="D21" i="7"/>
  <c r="D16" i="7"/>
  <c r="D15" i="7"/>
  <c r="D14" i="7"/>
  <c r="D9" i="7"/>
  <c r="G29" i="5"/>
  <c r="F29" i="5"/>
  <c r="D29" i="5"/>
  <c r="G28" i="5"/>
  <c r="F28" i="5"/>
  <c r="D28" i="5"/>
  <c r="G23" i="5"/>
  <c r="F23" i="5"/>
  <c r="D23" i="5"/>
  <c r="D22" i="5"/>
  <c r="D21" i="5"/>
  <c r="D16" i="5"/>
  <c r="D15" i="5"/>
  <c r="D14" i="5"/>
  <c r="D9" i="5"/>
  <c r="G29" i="6"/>
  <c r="F29" i="6"/>
  <c r="D29" i="6"/>
  <c r="G28" i="6"/>
  <c r="F28" i="6"/>
  <c r="D28" i="6"/>
  <c r="G23" i="6"/>
  <c r="F23" i="6"/>
  <c r="D23" i="6"/>
  <c r="D22" i="6"/>
  <c r="D21" i="6"/>
  <c r="D16" i="6"/>
  <c r="D15" i="6"/>
  <c r="D14" i="6"/>
  <c r="D9" i="6"/>
  <c r="G29" i="4"/>
  <c r="F29" i="4"/>
  <c r="D29" i="4"/>
  <c r="G28" i="4"/>
  <c r="F28" i="4"/>
  <c r="D28" i="4"/>
  <c r="G23" i="4"/>
  <c r="F23" i="4"/>
  <c r="D23" i="4"/>
  <c r="D22" i="4"/>
  <c r="D21" i="4"/>
  <c r="D16" i="4"/>
  <c r="D15" i="4"/>
  <c r="D14" i="4"/>
  <c r="D9" i="4"/>
  <c r="G29" i="3"/>
  <c r="F29" i="3"/>
  <c r="D29" i="3"/>
  <c r="G28" i="3"/>
  <c r="F28" i="3"/>
  <c r="D28" i="3"/>
  <c r="G23" i="3"/>
  <c r="F23" i="3"/>
  <c r="D23" i="3"/>
  <c r="D22" i="3"/>
  <c r="D21" i="3"/>
  <c r="D16" i="3"/>
  <c r="D15" i="3"/>
  <c r="D14" i="3"/>
  <c r="D9" i="3"/>
  <c r="G29" i="1"/>
  <c r="F29" i="1"/>
  <c r="D29" i="1"/>
  <c r="G28" i="1"/>
  <c r="F28" i="1"/>
  <c r="D28" i="1"/>
  <c r="G23" i="1"/>
  <c r="F23" i="1"/>
  <c r="D23" i="1"/>
  <c r="D22" i="1"/>
  <c r="D21" i="1"/>
  <c r="D16" i="1"/>
  <c r="D15" i="1"/>
  <c r="D14" i="1"/>
  <c r="D9" i="1"/>
  <c r="G29" i="2"/>
  <c r="F29" i="2"/>
  <c r="D29" i="2"/>
  <c r="G28" i="2"/>
  <c r="F28" i="2"/>
  <c r="D28" i="2"/>
  <c r="G23" i="2"/>
  <c r="F23" i="2"/>
  <c r="D23" i="2"/>
  <c r="D22" i="2"/>
  <c r="D21" i="2"/>
  <c r="D16" i="2"/>
  <c r="D15" i="2"/>
  <c r="D14" i="2"/>
  <c r="D9" i="2"/>
</calcChain>
</file>

<file path=xl/sharedStrings.xml><?xml version="1.0" encoding="utf-8"?>
<sst xmlns="http://schemas.openxmlformats.org/spreadsheetml/2006/main" count="275" uniqueCount="27">
  <si>
    <t>令和元年５月１日現在</t>
    <rPh sb="0" eb="2">
      <t>レイワ</t>
    </rPh>
    <rPh sb="2" eb="4">
      <t>ガンネン</t>
    </rPh>
    <rPh sb="5" eb="6">
      <t>ガツ</t>
    </rPh>
    <rPh sb="7" eb="8">
      <t>ヒ</t>
    </rPh>
    <rPh sb="8" eb="10">
      <t>ゲンザイ</t>
    </rPh>
    <phoneticPr fontId="2"/>
  </si>
  <si>
    <t>男</t>
  </si>
  <si>
    <t>熊谷市の人口と世帯</t>
  </si>
  <si>
    <t>外国人のみ世帯</t>
    <rPh sb="0" eb="2">
      <t>ガイコク</t>
    </rPh>
    <rPh sb="2" eb="3">
      <t>ジン</t>
    </rPh>
    <rPh sb="5" eb="7">
      <t>セタイ</t>
    </rPh>
    <phoneticPr fontId="2"/>
  </si>
  <si>
    <t>日本人</t>
  </si>
  <si>
    <t>外国人</t>
  </si>
  <si>
    <t>総計</t>
  </si>
  <si>
    <t>※下記の日本人のみ世帯+外国人のみ世帯+複数国籍世帯の合計が総計となります。</t>
    <rPh sb="1" eb="3">
      <t>カキ</t>
    </rPh>
    <rPh sb="4" eb="7">
      <t>ニホンジン</t>
    </rPh>
    <rPh sb="9" eb="11">
      <t>セタイ</t>
    </rPh>
    <rPh sb="12" eb="14">
      <t>ガイコク</t>
    </rPh>
    <rPh sb="14" eb="15">
      <t>ジン</t>
    </rPh>
    <rPh sb="17" eb="19">
      <t>セタイ</t>
    </rPh>
    <rPh sb="20" eb="22">
      <t>フクスウ</t>
    </rPh>
    <rPh sb="22" eb="24">
      <t>コクセキ</t>
    </rPh>
    <rPh sb="24" eb="26">
      <t>セタイ</t>
    </rPh>
    <rPh sb="27" eb="29">
      <t>ゴウケイ</t>
    </rPh>
    <rPh sb="30" eb="32">
      <t>ソウケイ</t>
    </rPh>
    <phoneticPr fontId="2"/>
  </si>
  <si>
    <t>前月からの増加数</t>
  </si>
  <si>
    <t>前年同期からの増加数</t>
  </si>
  <si>
    <t>令和２年１月１日現在</t>
    <rPh sb="0" eb="2">
      <t>レイワ</t>
    </rPh>
    <rPh sb="3" eb="4">
      <t>トシ</t>
    </rPh>
    <rPh sb="5" eb="6">
      <t>ガツ</t>
    </rPh>
    <rPh sb="7" eb="8">
      <t>ヒ</t>
    </rPh>
    <rPh sb="8" eb="10">
      <t>ゲンザイ</t>
    </rPh>
    <phoneticPr fontId="2"/>
  </si>
  <si>
    <t>日本人のみ世帯</t>
    <rPh sb="0" eb="3">
      <t>ニホンジン</t>
    </rPh>
    <rPh sb="5" eb="7">
      <t>セタイ</t>
    </rPh>
    <phoneticPr fontId="2"/>
  </si>
  <si>
    <t>登録人口（人）</t>
  </si>
  <si>
    <t>複数国籍世帯</t>
    <rPh sb="0" eb="2">
      <t>フクスウ</t>
    </rPh>
    <rPh sb="2" eb="4">
      <t>コクセキ</t>
    </rPh>
    <rPh sb="4" eb="6">
      <t>セタイ</t>
    </rPh>
    <phoneticPr fontId="2"/>
  </si>
  <si>
    <t>登録世帯</t>
  </si>
  <si>
    <t>（世帯）</t>
  </si>
  <si>
    <t>計</t>
  </si>
  <si>
    <t>女</t>
  </si>
  <si>
    <t>令和元年8月１日現在</t>
    <rPh sb="0" eb="2">
      <t>レイワ</t>
    </rPh>
    <rPh sb="2" eb="4">
      <t>ガンネン</t>
    </rPh>
    <rPh sb="5" eb="6">
      <t>ガツ</t>
    </rPh>
    <rPh sb="7" eb="8">
      <t>ヒ</t>
    </rPh>
    <rPh sb="8" eb="10">
      <t>ゲンザイ</t>
    </rPh>
    <phoneticPr fontId="2"/>
  </si>
  <si>
    <t>令和元年６月１日現在</t>
    <rPh sb="0" eb="2">
      <t>レイワ</t>
    </rPh>
    <rPh sb="2" eb="4">
      <t>ガンネン</t>
    </rPh>
    <rPh sb="5" eb="6">
      <t>ガツ</t>
    </rPh>
    <rPh sb="7" eb="8">
      <t>ヒ</t>
    </rPh>
    <rPh sb="8" eb="10">
      <t>ゲンザイ</t>
    </rPh>
    <phoneticPr fontId="2"/>
  </si>
  <si>
    <t>令和元年７月１日現在</t>
    <rPh sb="0" eb="2">
      <t>レイワ</t>
    </rPh>
    <rPh sb="2" eb="4">
      <t>ガンネン</t>
    </rPh>
    <rPh sb="5" eb="6">
      <t>ガツ</t>
    </rPh>
    <rPh sb="7" eb="8">
      <t>ヒ</t>
    </rPh>
    <rPh sb="8" eb="10">
      <t>ゲンザイ</t>
    </rPh>
    <phoneticPr fontId="2"/>
  </si>
  <si>
    <t>令和元年９月１日現在</t>
    <rPh sb="0" eb="2">
      <t>レイワ</t>
    </rPh>
    <rPh sb="2" eb="4">
      <t>ガンネン</t>
    </rPh>
    <rPh sb="5" eb="6">
      <t>ガツ</t>
    </rPh>
    <rPh sb="7" eb="8">
      <t>ヒ</t>
    </rPh>
    <rPh sb="8" eb="10">
      <t>ゲンザイ</t>
    </rPh>
    <phoneticPr fontId="2"/>
  </si>
  <si>
    <t>令和元年10月１日現在</t>
    <rPh sb="0" eb="2">
      <t>レイワ</t>
    </rPh>
    <rPh sb="2" eb="4">
      <t>ガンネン</t>
    </rPh>
    <rPh sb="6" eb="7">
      <t>ガツ</t>
    </rPh>
    <rPh sb="8" eb="9">
      <t>ヒ</t>
    </rPh>
    <rPh sb="9" eb="11">
      <t>ゲンザイ</t>
    </rPh>
    <phoneticPr fontId="2"/>
  </si>
  <si>
    <t>令和元年11月１日現在</t>
    <rPh sb="0" eb="2">
      <t>レイワ</t>
    </rPh>
    <rPh sb="2" eb="4">
      <t>ガンネン</t>
    </rPh>
    <rPh sb="6" eb="7">
      <t>ガツ</t>
    </rPh>
    <rPh sb="8" eb="9">
      <t>ヒ</t>
    </rPh>
    <rPh sb="9" eb="11">
      <t>ゲンザイ</t>
    </rPh>
    <phoneticPr fontId="2"/>
  </si>
  <si>
    <t>令和元年12月１日現在</t>
    <rPh sb="0" eb="2">
      <t>レイワ</t>
    </rPh>
    <rPh sb="2" eb="4">
      <t>ガンネン</t>
    </rPh>
    <rPh sb="6" eb="7">
      <t>ガツ</t>
    </rPh>
    <rPh sb="8" eb="9">
      <t>ヒ</t>
    </rPh>
    <rPh sb="9" eb="11">
      <t>ゲンザイ</t>
    </rPh>
    <phoneticPr fontId="2"/>
  </si>
  <si>
    <t>令和２年２月１日現在</t>
    <rPh sb="0" eb="2">
      <t>レイワ</t>
    </rPh>
    <rPh sb="3" eb="4">
      <t>トシ</t>
    </rPh>
    <rPh sb="5" eb="6">
      <t>ガツ</t>
    </rPh>
    <rPh sb="7" eb="8">
      <t>ヒ</t>
    </rPh>
    <rPh sb="8" eb="10">
      <t>ゲンザイ</t>
    </rPh>
    <phoneticPr fontId="2"/>
  </si>
  <si>
    <t>令和２年３月１日現在</t>
    <rPh sb="0" eb="2">
      <t>レイワ</t>
    </rPh>
    <rPh sb="3" eb="4">
      <t>トシ</t>
    </rPh>
    <rPh sb="5" eb="6">
      <t>ガツ</t>
    </rPh>
    <rPh sb="7" eb="8">
      <t>ヒ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</si>
</sst>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_ "/>
    <numFmt numFmtId="178" formatCode="0;&quot;▲ &quot;0"/>
    <numFmt numFmtId="179" formatCode="[$-411]ggge&quot;年&quot;m&quot;月&quot;d&quot;日&quot;&quot;現&quot;&quot;在&quot;"/>
  </numFmts>
  <fonts count="10">
    <font>
      <sz val="11"/>
      <color theme="1"/>
      <name val="ＭＳ Ｐゴシック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0" fontId="1" fillId="0" borderId="0" xfId="2"/>
    <xf numFmtId="0" fontId="1" fillId="0" borderId="1" xfId="2" applyBorder="1"/>
    <xf numFmtId="0" fontId="1" fillId="0" borderId="2" xfId="2" applyBorder="1"/>
    <xf numFmtId="0" fontId="1" fillId="0" borderId="3" xfId="2" applyBorder="1"/>
    <xf numFmtId="0" fontId="5" fillId="0" borderId="0" xfId="2" applyFont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5" fillId="0" borderId="9" xfId="2" applyFont="1" applyBorder="1" applyAlignment="1">
      <alignment horizontal="center"/>
    </xf>
    <xf numFmtId="0" fontId="1" fillId="0" borderId="9" xfId="2" applyBorder="1" applyAlignment="1">
      <alignment horizontal="center" vertical="center"/>
    </xf>
    <xf numFmtId="178" fontId="7" fillId="0" borderId="15" xfId="2" applyNumberFormat="1" applyFont="1" applyBorder="1" applyAlignment="1" applyProtection="1"/>
    <xf numFmtId="178" fontId="7" fillId="0" borderId="9" xfId="2" applyNumberFormat="1" applyFont="1" applyBorder="1" applyAlignment="1" applyProtection="1">
      <alignment vertical="center"/>
    </xf>
    <xf numFmtId="177" fontId="1" fillId="0" borderId="9" xfId="2" applyNumberFormat="1" applyBorder="1"/>
    <xf numFmtId="178" fontId="7" fillId="0" borderId="9" xfId="0" applyNumberFormat="1" applyFont="1" applyBorder="1">
      <alignment vertical="center"/>
    </xf>
    <xf numFmtId="0" fontId="6" fillId="0" borderId="0" xfId="2" applyFont="1"/>
    <xf numFmtId="0" fontId="3" fillId="0" borderId="0" xfId="2" applyFont="1" applyAlignment="1">
      <alignment vertical="center"/>
    </xf>
    <xf numFmtId="0" fontId="1" fillId="0" borderId="0" xfId="2" applyAlignment="1">
      <alignment horizontal="center"/>
    </xf>
    <xf numFmtId="176" fontId="7" fillId="0" borderId="9" xfId="2" applyNumberFormat="1" applyFont="1" applyBorder="1" applyAlignment="1" applyProtection="1">
      <alignment vertical="center"/>
    </xf>
    <xf numFmtId="179" fontId="4" fillId="0" borderId="0" xfId="2" applyNumberFormat="1" applyFont="1" applyAlignment="1" applyProtection="1">
      <alignment horizontal="center"/>
      <protection locked="0"/>
    </xf>
    <xf numFmtId="0" fontId="4" fillId="0" borderId="4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4" xfId="2" applyFont="1" applyBorder="1" applyAlignment="1"/>
    <xf numFmtId="0" fontId="4" fillId="0" borderId="8" xfId="2" applyFont="1" applyBorder="1" applyAlignment="1"/>
    <xf numFmtId="178" fontId="7" fillId="0" borderId="4" xfId="2" applyNumberFormat="1" applyFont="1" applyBorder="1" applyAlignment="1" applyProtection="1">
      <alignment vertical="center"/>
    </xf>
    <xf numFmtId="178" fontId="7" fillId="0" borderId="8" xfId="2" applyNumberFormat="1" applyFont="1" applyBorder="1" applyAlignment="1" applyProtection="1">
      <alignment vertical="center"/>
    </xf>
    <xf numFmtId="176" fontId="7" fillId="0" borderId="4" xfId="1" applyNumberFormat="1" applyFont="1" applyBorder="1" applyAlignment="1" applyProtection="1">
      <alignment vertical="center"/>
    </xf>
    <xf numFmtId="176" fontId="7" fillId="0" borderId="8" xfId="1" applyNumberFormat="1" applyFont="1" applyBorder="1" applyAlignment="1" applyProtection="1">
      <alignment vertical="center"/>
    </xf>
    <xf numFmtId="0" fontId="3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4" fillId="0" borderId="1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0" borderId="6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38" fontId="6" fillId="0" borderId="12" xfId="1" applyFont="1" applyBorder="1" applyAlignment="1" applyProtection="1">
      <alignment vertical="center"/>
      <protection locked="0"/>
    </xf>
    <xf numFmtId="38" fontId="6" fillId="0" borderId="13" xfId="1" applyFont="1" applyBorder="1" applyAlignment="1" applyProtection="1">
      <alignment vertical="center"/>
      <protection locked="0"/>
    </xf>
    <xf numFmtId="38" fontId="6" fillId="0" borderId="14" xfId="1" applyFont="1" applyBorder="1" applyAlignment="1" applyProtection="1">
      <alignment vertical="center"/>
      <protection locked="0"/>
    </xf>
    <xf numFmtId="38" fontId="6" fillId="0" borderId="1" xfId="1" applyFont="1" applyBorder="1" applyAlignment="1" applyProtection="1">
      <alignment vertical="center"/>
    </xf>
    <xf numFmtId="38" fontId="6" fillId="0" borderId="5" xfId="1" applyFont="1" applyBorder="1" applyAlignment="1" applyProtection="1">
      <alignment vertical="center"/>
    </xf>
    <xf numFmtId="38" fontId="6" fillId="0" borderId="2" xfId="1" applyFont="1" applyBorder="1" applyAlignment="1" applyProtection="1">
      <alignment vertical="center"/>
    </xf>
    <xf numFmtId="38" fontId="6" fillId="0" borderId="6" xfId="1" applyFont="1" applyBorder="1" applyAlignment="1" applyProtection="1">
      <alignment vertical="center"/>
    </xf>
    <xf numFmtId="38" fontId="6" fillId="0" borderId="3" xfId="1" applyFont="1" applyBorder="1" applyAlignment="1" applyProtection="1">
      <alignment vertical="center"/>
    </xf>
    <xf numFmtId="38" fontId="6" fillId="0" borderId="7" xfId="1" applyFont="1" applyBorder="1" applyAlignment="1" applyProtection="1">
      <alignment vertical="center"/>
    </xf>
    <xf numFmtId="38" fontId="6" fillId="0" borderId="10" xfId="1" applyFont="1" applyBorder="1" applyAlignment="1" applyProtection="1">
      <alignment vertical="center"/>
      <protection locked="0"/>
    </xf>
    <xf numFmtId="38" fontId="6" fillId="0" borderId="16" xfId="1" applyFont="1" applyBorder="1" applyAlignment="1" applyProtection="1">
      <alignment vertical="center"/>
      <protection locked="0"/>
    </xf>
    <xf numFmtId="38" fontId="6" fillId="0" borderId="11" xfId="1" applyFont="1" applyBorder="1" applyAlignment="1" applyProtection="1">
      <alignment vertical="center"/>
      <protection locked="0"/>
    </xf>
    <xf numFmtId="38" fontId="8" fillId="0" borderId="1" xfId="1" applyFont="1" applyBorder="1" applyAlignment="1" applyProtection="1">
      <alignment vertical="center"/>
    </xf>
    <xf numFmtId="38" fontId="8" fillId="0" borderId="5" xfId="1" applyFont="1" applyBorder="1" applyAlignment="1" applyProtection="1">
      <alignment vertical="center"/>
    </xf>
    <xf numFmtId="38" fontId="8" fillId="0" borderId="2" xfId="1" applyFont="1" applyBorder="1" applyAlignment="1" applyProtection="1">
      <alignment vertical="center"/>
    </xf>
    <xf numFmtId="38" fontId="8" fillId="0" borderId="6" xfId="1" applyFont="1" applyBorder="1" applyAlignment="1" applyProtection="1">
      <alignment vertical="center"/>
    </xf>
    <xf numFmtId="38" fontId="8" fillId="0" borderId="3" xfId="1" applyFont="1" applyBorder="1" applyAlignment="1" applyProtection="1">
      <alignment vertical="center"/>
    </xf>
    <xf numFmtId="38" fontId="8" fillId="0" borderId="7" xfId="1" applyFont="1" applyBorder="1" applyAlignment="1" applyProtection="1">
      <alignment vertical="center"/>
    </xf>
  </cellXfs>
  <cellStyles count="3">
    <cellStyle name="桁区切り_H29" xfId="1"/>
    <cellStyle name="標準" xfId="0" builtinId="0"/>
    <cellStyle name="標準_H2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4" workbookViewId="0">
      <selection activeCell="C29" sqref="C29"/>
    </sheetView>
  </sheetViews>
  <sheetFormatPr defaultRowHeight="13.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>
      <c r="A1" s="29" t="s">
        <v>2</v>
      </c>
      <c r="B1" s="29"/>
      <c r="C1" s="29"/>
      <c r="D1" s="29"/>
      <c r="E1" s="29"/>
      <c r="F1" s="29"/>
      <c r="G1" s="29"/>
      <c r="H1" s="16"/>
    </row>
    <row r="2" spans="1:8" ht="13.5" customHeight="1">
      <c r="A2" s="29"/>
      <c r="B2" s="29"/>
      <c r="C2" s="29"/>
      <c r="D2" s="29"/>
      <c r="E2" s="29"/>
      <c r="F2" s="29"/>
      <c r="G2" s="29"/>
      <c r="H2" s="16"/>
    </row>
    <row r="4" spans="1:8" ht="19.5" customHeight="1">
      <c r="F4" s="19">
        <v>43556</v>
      </c>
      <c r="G4" s="19"/>
      <c r="H4" s="17"/>
    </row>
    <row r="6" spans="1:8" ht="18.75" customHeight="1">
      <c r="A6" s="2"/>
      <c r="B6" s="6"/>
      <c r="C6" s="30" t="s">
        <v>14</v>
      </c>
      <c r="D6" s="20" t="s">
        <v>12</v>
      </c>
      <c r="E6" s="21"/>
      <c r="F6" s="21"/>
      <c r="G6" s="22"/>
      <c r="H6" s="17"/>
    </row>
    <row r="7" spans="1:8" ht="9.75" customHeight="1">
      <c r="A7" s="3"/>
      <c r="B7" s="7"/>
      <c r="C7" s="31"/>
      <c r="D7" s="32" t="s">
        <v>16</v>
      </c>
      <c r="E7" s="33"/>
      <c r="F7" s="30" t="s">
        <v>1</v>
      </c>
      <c r="G7" s="30" t="s">
        <v>17</v>
      </c>
    </row>
    <row r="8" spans="1:8" ht="17.25" customHeight="1">
      <c r="A8" s="4"/>
      <c r="B8" s="8"/>
      <c r="C8" s="10" t="s">
        <v>15</v>
      </c>
      <c r="D8" s="34"/>
      <c r="E8" s="35"/>
      <c r="F8" s="31" t="s">
        <v>1</v>
      </c>
      <c r="G8" s="31" t="s">
        <v>17</v>
      </c>
    </row>
    <row r="9" spans="1:8" ht="13.5" customHeight="1">
      <c r="A9" s="36" t="s">
        <v>4</v>
      </c>
      <c r="B9" s="37"/>
      <c r="C9" s="42"/>
      <c r="D9" s="45">
        <f>F9+G9</f>
        <v>193887</v>
      </c>
      <c r="E9" s="46"/>
      <c r="F9" s="51">
        <v>96935</v>
      </c>
      <c r="G9" s="51">
        <v>96952</v>
      </c>
    </row>
    <row r="10" spans="1:8" ht="13.5" customHeight="1">
      <c r="A10" s="38"/>
      <c r="B10" s="39"/>
      <c r="C10" s="43"/>
      <c r="D10" s="47"/>
      <c r="E10" s="48"/>
      <c r="F10" s="52"/>
      <c r="G10" s="52"/>
    </row>
    <row r="11" spans="1:8" ht="13.5" customHeight="1">
      <c r="A11" s="38"/>
      <c r="B11" s="39"/>
      <c r="C11" s="43"/>
      <c r="D11" s="47"/>
      <c r="E11" s="48"/>
      <c r="F11" s="52"/>
      <c r="G11" s="52"/>
    </row>
    <row r="12" spans="1:8" ht="13.5" customHeight="1">
      <c r="A12" s="38"/>
      <c r="B12" s="39"/>
      <c r="C12" s="43"/>
      <c r="D12" s="47"/>
      <c r="E12" s="48"/>
      <c r="F12" s="52"/>
      <c r="G12" s="52"/>
    </row>
    <row r="13" spans="1:8" ht="13.5" customHeight="1">
      <c r="A13" s="40"/>
      <c r="B13" s="41"/>
      <c r="C13" s="44"/>
      <c r="D13" s="49"/>
      <c r="E13" s="50"/>
      <c r="F13" s="53"/>
      <c r="G13" s="53"/>
    </row>
    <row r="14" spans="1:8" ht="20.25" customHeight="1">
      <c r="A14" s="23" t="s">
        <v>8</v>
      </c>
      <c r="B14" s="24"/>
      <c r="C14" s="11"/>
      <c r="D14" s="25">
        <f>F14+G14</f>
        <v>-365</v>
      </c>
      <c r="E14" s="26"/>
      <c r="F14" s="14">
        <v>-181</v>
      </c>
      <c r="G14" s="14">
        <v>-184</v>
      </c>
    </row>
    <row r="15" spans="1:8" ht="20.25" customHeight="1">
      <c r="A15" s="23" t="s">
        <v>9</v>
      </c>
      <c r="B15" s="24"/>
      <c r="C15" s="11"/>
      <c r="D15" s="27">
        <f>SUM(F15:G15)</f>
        <v>-890</v>
      </c>
      <c r="E15" s="28"/>
      <c r="F15" s="14">
        <v>-351</v>
      </c>
      <c r="G15" s="14">
        <v>-539</v>
      </c>
    </row>
    <row r="16" spans="1:8" ht="13.5" customHeight="1">
      <c r="A16" s="36" t="s">
        <v>5</v>
      </c>
      <c r="B16" s="37"/>
      <c r="C16" s="42"/>
      <c r="D16" s="45">
        <f>F16+G16</f>
        <v>3356</v>
      </c>
      <c r="E16" s="46"/>
      <c r="F16" s="51">
        <v>1683</v>
      </c>
      <c r="G16" s="51">
        <v>1673</v>
      </c>
    </row>
    <row r="17" spans="1:7" ht="13.5" customHeight="1">
      <c r="A17" s="38"/>
      <c r="B17" s="39"/>
      <c r="C17" s="43"/>
      <c r="D17" s="47"/>
      <c r="E17" s="48"/>
      <c r="F17" s="52"/>
      <c r="G17" s="52"/>
    </row>
    <row r="18" spans="1:7" ht="13.5" customHeight="1">
      <c r="A18" s="38"/>
      <c r="B18" s="39"/>
      <c r="C18" s="43"/>
      <c r="D18" s="47"/>
      <c r="E18" s="48"/>
      <c r="F18" s="52"/>
      <c r="G18" s="52"/>
    </row>
    <row r="19" spans="1:7" ht="13.5" customHeight="1">
      <c r="A19" s="38"/>
      <c r="B19" s="39"/>
      <c r="C19" s="43"/>
      <c r="D19" s="47"/>
      <c r="E19" s="48"/>
      <c r="F19" s="52"/>
      <c r="G19" s="52"/>
    </row>
    <row r="20" spans="1:7" ht="13.5" customHeight="1">
      <c r="A20" s="40"/>
      <c r="B20" s="41"/>
      <c r="C20" s="44"/>
      <c r="D20" s="49"/>
      <c r="E20" s="50"/>
      <c r="F20" s="53"/>
      <c r="G20" s="53"/>
    </row>
    <row r="21" spans="1:7" ht="20.25" customHeight="1">
      <c r="A21" s="23" t="s">
        <v>8</v>
      </c>
      <c r="B21" s="24"/>
      <c r="C21" s="11"/>
      <c r="D21" s="25">
        <f>F21+G21</f>
        <v>10</v>
      </c>
      <c r="E21" s="26"/>
      <c r="F21" s="14">
        <v>19</v>
      </c>
      <c r="G21" s="14">
        <v>-9</v>
      </c>
    </row>
    <row r="22" spans="1:7" ht="20.25" customHeight="1">
      <c r="A22" s="23" t="s">
        <v>9</v>
      </c>
      <c r="B22" s="24"/>
      <c r="C22" s="11"/>
      <c r="D22" s="25">
        <f>SUM(F22:G22)</f>
        <v>272</v>
      </c>
      <c r="E22" s="26"/>
      <c r="F22" s="14">
        <v>197</v>
      </c>
      <c r="G22" s="14">
        <v>75</v>
      </c>
    </row>
    <row r="23" spans="1:7" ht="13.5" customHeight="1">
      <c r="A23" s="36" t="s">
        <v>6</v>
      </c>
      <c r="B23" s="37"/>
      <c r="C23" s="51">
        <v>86619</v>
      </c>
      <c r="D23" s="54">
        <f>F23+G23</f>
        <v>197243</v>
      </c>
      <c r="E23" s="55"/>
      <c r="F23" s="51">
        <f>F9+F16</f>
        <v>98618</v>
      </c>
      <c r="G23" s="51">
        <f>G9+G16</f>
        <v>98625</v>
      </c>
    </row>
    <row r="24" spans="1:7" ht="13.5" customHeight="1">
      <c r="A24" s="38"/>
      <c r="B24" s="39"/>
      <c r="C24" s="52"/>
      <c r="D24" s="56"/>
      <c r="E24" s="57"/>
      <c r="F24" s="52"/>
      <c r="G24" s="52"/>
    </row>
    <row r="25" spans="1:7" ht="13.5" customHeight="1">
      <c r="A25" s="38"/>
      <c r="B25" s="39"/>
      <c r="C25" s="52"/>
      <c r="D25" s="56"/>
      <c r="E25" s="57"/>
      <c r="F25" s="52"/>
      <c r="G25" s="52"/>
    </row>
    <row r="26" spans="1:7" ht="13.5" customHeight="1">
      <c r="A26" s="38"/>
      <c r="B26" s="39"/>
      <c r="C26" s="52"/>
      <c r="D26" s="56"/>
      <c r="E26" s="57"/>
      <c r="F26" s="52"/>
      <c r="G26" s="52"/>
    </row>
    <row r="27" spans="1:7" ht="13.5" customHeight="1">
      <c r="A27" s="40"/>
      <c r="B27" s="41"/>
      <c r="C27" s="53"/>
      <c r="D27" s="58"/>
      <c r="E27" s="59"/>
      <c r="F27" s="53"/>
      <c r="G27" s="53"/>
    </row>
    <row r="28" spans="1:7" ht="20.25" customHeight="1">
      <c r="A28" s="23" t="s">
        <v>8</v>
      </c>
      <c r="B28" s="24"/>
      <c r="C28" s="12">
        <v>75</v>
      </c>
      <c r="D28" s="25">
        <f>F28+G28</f>
        <v>-355</v>
      </c>
      <c r="E28" s="26"/>
      <c r="F28" s="12">
        <f>F14+F21</f>
        <v>-162</v>
      </c>
      <c r="G28" s="12">
        <f>G14+G21</f>
        <v>-193</v>
      </c>
    </row>
    <row r="29" spans="1:7" ht="20.25" customHeight="1">
      <c r="A29" s="23" t="s">
        <v>9</v>
      </c>
      <c r="B29" s="24"/>
      <c r="C29" s="12">
        <v>923</v>
      </c>
      <c r="D29" s="27">
        <f>D15+D22</f>
        <v>-618</v>
      </c>
      <c r="E29" s="28"/>
      <c r="F29" s="12">
        <f>SUM(F15+F22)</f>
        <v>-154</v>
      </c>
      <c r="G29" s="12">
        <f>SUM(G15+G22)</f>
        <v>-464</v>
      </c>
    </row>
    <row r="31" spans="1:7" ht="18.75">
      <c r="G31" s="15"/>
    </row>
    <row r="32" spans="1:7">
      <c r="A32" s="5" t="s">
        <v>7</v>
      </c>
    </row>
    <row r="34" spans="2:3">
      <c r="B34" s="9" t="s">
        <v>11</v>
      </c>
      <c r="C34" s="13">
        <v>84044</v>
      </c>
    </row>
    <row r="35" spans="2:3">
      <c r="B35" s="9" t="s">
        <v>3</v>
      </c>
      <c r="C35" s="13">
        <v>1730</v>
      </c>
    </row>
    <row r="36" spans="2:3">
      <c r="B36" s="9" t="s">
        <v>13</v>
      </c>
      <c r="C36" s="13">
        <v>845</v>
      </c>
    </row>
  </sheetData>
  <mergeCells count="34">
    <mergeCell ref="G16:G20"/>
    <mergeCell ref="A23:B27"/>
    <mergeCell ref="C23:C27"/>
    <mergeCell ref="D23:E27"/>
    <mergeCell ref="F23:F27"/>
    <mergeCell ref="G23:G27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A21:B21"/>
    <mergeCell ref="D21:E21"/>
    <mergeCell ref="A22:B22"/>
    <mergeCell ref="D22:E22"/>
    <mergeCell ref="A28:B28"/>
    <mergeCell ref="D28:E28"/>
    <mergeCell ref="F4:G4"/>
    <mergeCell ref="D6:G6"/>
    <mergeCell ref="A14:B14"/>
    <mergeCell ref="D14:E14"/>
    <mergeCell ref="A15:B15"/>
    <mergeCell ref="D15:E15"/>
  </mergeCells>
  <phoneticPr fontId="2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4" workbookViewId="0">
      <selection activeCell="J34" sqref="J34"/>
    </sheetView>
  </sheetViews>
  <sheetFormatPr defaultRowHeight="13.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>
      <c r="A1" s="29" t="s">
        <v>2</v>
      </c>
      <c r="B1" s="29"/>
      <c r="C1" s="29"/>
      <c r="D1" s="29"/>
      <c r="E1" s="29"/>
      <c r="F1" s="29"/>
      <c r="G1" s="29"/>
      <c r="H1" s="16"/>
    </row>
    <row r="2" spans="1:8" ht="13.5" customHeight="1">
      <c r="A2" s="29"/>
      <c r="B2" s="29"/>
      <c r="C2" s="29"/>
      <c r="D2" s="29"/>
      <c r="E2" s="29"/>
      <c r="F2" s="29"/>
      <c r="G2" s="29"/>
      <c r="H2" s="16"/>
    </row>
    <row r="4" spans="1:8" ht="19.5" customHeight="1">
      <c r="F4" s="19" t="s">
        <v>10</v>
      </c>
      <c r="G4" s="19"/>
      <c r="H4" s="17"/>
    </row>
    <row r="6" spans="1:8" ht="18.75" customHeight="1">
      <c r="A6" s="2"/>
      <c r="B6" s="6"/>
      <c r="C6" s="30" t="s">
        <v>14</v>
      </c>
      <c r="D6" s="20" t="s">
        <v>12</v>
      </c>
      <c r="E6" s="21"/>
      <c r="F6" s="21"/>
      <c r="G6" s="22"/>
      <c r="H6" s="17"/>
    </row>
    <row r="7" spans="1:8" ht="9.75" customHeight="1">
      <c r="A7" s="3"/>
      <c r="B7" s="7"/>
      <c r="C7" s="31"/>
      <c r="D7" s="32" t="s">
        <v>16</v>
      </c>
      <c r="E7" s="33"/>
      <c r="F7" s="30" t="s">
        <v>1</v>
      </c>
      <c r="G7" s="30" t="s">
        <v>17</v>
      </c>
    </row>
    <row r="8" spans="1:8" ht="17.25" customHeight="1">
      <c r="A8" s="4"/>
      <c r="B8" s="8"/>
      <c r="C8" s="10" t="s">
        <v>15</v>
      </c>
      <c r="D8" s="34"/>
      <c r="E8" s="35"/>
      <c r="F8" s="31" t="s">
        <v>1</v>
      </c>
      <c r="G8" s="31" t="s">
        <v>17</v>
      </c>
    </row>
    <row r="9" spans="1:8" ht="13.5" customHeight="1">
      <c r="A9" s="36" t="s">
        <v>4</v>
      </c>
      <c r="B9" s="37"/>
      <c r="C9" s="42"/>
      <c r="D9" s="45">
        <f>F9+G9</f>
        <v>193277</v>
      </c>
      <c r="E9" s="46"/>
      <c r="F9" s="51">
        <v>96616</v>
      </c>
      <c r="G9" s="51">
        <v>96661</v>
      </c>
    </row>
    <row r="10" spans="1:8" ht="13.5" customHeight="1">
      <c r="A10" s="38"/>
      <c r="B10" s="39"/>
      <c r="C10" s="43"/>
      <c r="D10" s="47"/>
      <c r="E10" s="48"/>
      <c r="F10" s="52"/>
      <c r="G10" s="52"/>
    </row>
    <row r="11" spans="1:8" ht="13.5" customHeight="1">
      <c r="A11" s="38"/>
      <c r="B11" s="39"/>
      <c r="C11" s="43"/>
      <c r="D11" s="47"/>
      <c r="E11" s="48"/>
      <c r="F11" s="52"/>
      <c r="G11" s="52"/>
    </row>
    <row r="12" spans="1:8" ht="13.5" customHeight="1">
      <c r="A12" s="38"/>
      <c r="B12" s="39"/>
      <c r="C12" s="43"/>
      <c r="D12" s="47"/>
      <c r="E12" s="48"/>
      <c r="F12" s="52"/>
      <c r="G12" s="52"/>
    </row>
    <row r="13" spans="1:8" ht="13.5" customHeight="1">
      <c r="A13" s="40"/>
      <c r="B13" s="41"/>
      <c r="C13" s="44"/>
      <c r="D13" s="49"/>
      <c r="E13" s="50"/>
      <c r="F13" s="53"/>
      <c r="G13" s="53"/>
    </row>
    <row r="14" spans="1:8" ht="20.25" customHeight="1">
      <c r="A14" s="23" t="s">
        <v>8</v>
      </c>
      <c r="B14" s="24"/>
      <c r="C14" s="11"/>
      <c r="D14" s="25">
        <f>F14+G14</f>
        <v>-48</v>
      </c>
      <c r="E14" s="26"/>
      <c r="F14" s="14">
        <v>17</v>
      </c>
      <c r="G14" s="14">
        <v>-65</v>
      </c>
    </row>
    <row r="15" spans="1:8" ht="20.25" customHeight="1">
      <c r="A15" s="23" t="s">
        <v>9</v>
      </c>
      <c r="B15" s="24"/>
      <c r="C15" s="11"/>
      <c r="D15" s="27">
        <f>SUM(F15:G15)</f>
        <v>-1131</v>
      </c>
      <c r="E15" s="28"/>
      <c r="F15" s="14">
        <v>-590</v>
      </c>
      <c r="G15" s="14">
        <v>-541</v>
      </c>
    </row>
    <row r="16" spans="1:8" ht="13.5" customHeight="1">
      <c r="A16" s="36" t="s">
        <v>5</v>
      </c>
      <c r="B16" s="37"/>
      <c r="C16" s="42"/>
      <c r="D16" s="45">
        <f>F16+G16</f>
        <v>3552</v>
      </c>
      <c r="E16" s="46"/>
      <c r="F16" s="51">
        <v>1784</v>
      </c>
      <c r="G16" s="51">
        <v>1768</v>
      </c>
    </row>
    <row r="17" spans="1:7" ht="13.5" customHeight="1">
      <c r="A17" s="38"/>
      <c r="B17" s="39"/>
      <c r="C17" s="43"/>
      <c r="D17" s="47"/>
      <c r="E17" s="48"/>
      <c r="F17" s="52"/>
      <c r="G17" s="52"/>
    </row>
    <row r="18" spans="1:7" ht="13.5" customHeight="1">
      <c r="A18" s="38"/>
      <c r="B18" s="39"/>
      <c r="C18" s="43"/>
      <c r="D18" s="47"/>
      <c r="E18" s="48"/>
      <c r="F18" s="52"/>
      <c r="G18" s="52"/>
    </row>
    <row r="19" spans="1:7" ht="13.5" customHeight="1">
      <c r="A19" s="38"/>
      <c r="B19" s="39"/>
      <c r="C19" s="43"/>
      <c r="D19" s="47"/>
      <c r="E19" s="48"/>
      <c r="F19" s="52"/>
      <c r="G19" s="52"/>
    </row>
    <row r="20" spans="1:7" ht="13.5" customHeight="1">
      <c r="A20" s="40"/>
      <c r="B20" s="41"/>
      <c r="C20" s="44"/>
      <c r="D20" s="49"/>
      <c r="E20" s="50"/>
      <c r="F20" s="53"/>
      <c r="G20" s="53"/>
    </row>
    <row r="21" spans="1:7" ht="20.25" customHeight="1">
      <c r="A21" s="23" t="s">
        <v>8</v>
      </c>
      <c r="B21" s="24"/>
      <c r="C21" s="11"/>
      <c r="D21" s="25">
        <f>F21+G21</f>
        <v>10</v>
      </c>
      <c r="E21" s="26"/>
      <c r="F21" s="14">
        <v>-10</v>
      </c>
      <c r="G21" s="14">
        <v>20</v>
      </c>
    </row>
    <row r="22" spans="1:7" ht="20.25" customHeight="1">
      <c r="A22" s="23" t="s">
        <v>9</v>
      </c>
      <c r="B22" s="24"/>
      <c r="C22" s="11"/>
      <c r="D22" s="25">
        <f>SUM(F22:G22)</f>
        <v>229</v>
      </c>
      <c r="E22" s="26"/>
      <c r="F22" s="14">
        <v>131</v>
      </c>
      <c r="G22" s="14">
        <v>98</v>
      </c>
    </row>
    <row r="23" spans="1:7" ht="13.5" customHeight="1">
      <c r="A23" s="36" t="s">
        <v>6</v>
      </c>
      <c r="B23" s="37"/>
      <c r="C23" s="51">
        <v>87214</v>
      </c>
      <c r="D23" s="45">
        <f>F23+G23</f>
        <v>196829</v>
      </c>
      <c r="E23" s="46"/>
      <c r="F23" s="51">
        <f>F9+F16</f>
        <v>98400</v>
      </c>
      <c r="G23" s="51">
        <f>G9+G16</f>
        <v>98429</v>
      </c>
    </row>
    <row r="24" spans="1:7" ht="13.5" customHeight="1">
      <c r="A24" s="38"/>
      <c r="B24" s="39"/>
      <c r="C24" s="52"/>
      <c r="D24" s="47"/>
      <c r="E24" s="48"/>
      <c r="F24" s="52"/>
      <c r="G24" s="52"/>
    </row>
    <row r="25" spans="1:7" ht="13.5" customHeight="1">
      <c r="A25" s="38"/>
      <c r="B25" s="39"/>
      <c r="C25" s="52"/>
      <c r="D25" s="47"/>
      <c r="E25" s="48"/>
      <c r="F25" s="52"/>
      <c r="G25" s="52"/>
    </row>
    <row r="26" spans="1:7" ht="13.5" customHeight="1">
      <c r="A26" s="38"/>
      <c r="B26" s="39"/>
      <c r="C26" s="52"/>
      <c r="D26" s="47"/>
      <c r="E26" s="48"/>
      <c r="F26" s="52"/>
      <c r="G26" s="52"/>
    </row>
    <row r="27" spans="1:7" ht="13.5" customHeight="1">
      <c r="A27" s="40"/>
      <c r="B27" s="41"/>
      <c r="C27" s="53"/>
      <c r="D27" s="49"/>
      <c r="E27" s="50"/>
      <c r="F27" s="53"/>
      <c r="G27" s="53"/>
    </row>
    <row r="28" spans="1:7" ht="20.25" customHeight="1">
      <c r="A28" s="23" t="s">
        <v>8</v>
      </c>
      <c r="B28" s="24"/>
      <c r="C28" s="18">
        <v>57</v>
      </c>
      <c r="D28" s="25">
        <f>F28+G28</f>
        <v>-38</v>
      </c>
      <c r="E28" s="26"/>
      <c r="F28" s="12">
        <f>F14+F21</f>
        <v>7</v>
      </c>
      <c r="G28" s="12">
        <f>G14+G21</f>
        <v>-45</v>
      </c>
    </row>
    <row r="29" spans="1:7" ht="20.25" customHeight="1">
      <c r="A29" s="23" t="s">
        <v>9</v>
      </c>
      <c r="B29" s="24"/>
      <c r="C29" s="18">
        <v>759</v>
      </c>
      <c r="D29" s="27">
        <f>D15+D22</f>
        <v>-902</v>
      </c>
      <c r="E29" s="28"/>
      <c r="F29" s="12">
        <f>SUM(F15+F22)</f>
        <v>-459</v>
      </c>
      <c r="G29" s="12">
        <f>SUM(G15+G22)</f>
        <v>-443</v>
      </c>
    </row>
    <row r="31" spans="1:7" ht="18.75">
      <c r="G31" s="15"/>
    </row>
    <row r="32" spans="1:7">
      <c r="A32" s="5" t="s">
        <v>7</v>
      </c>
    </row>
    <row r="34" spans="2:3">
      <c r="B34" s="9" t="s">
        <v>11</v>
      </c>
      <c r="C34" s="13">
        <v>84498</v>
      </c>
    </row>
    <row r="35" spans="2:3">
      <c r="B35" s="9" t="s">
        <v>3</v>
      </c>
      <c r="C35" s="13">
        <v>1855</v>
      </c>
    </row>
    <row r="36" spans="2:3">
      <c r="B36" s="9" t="s">
        <v>13</v>
      </c>
      <c r="C36" s="13">
        <v>861</v>
      </c>
    </row>
  </sheetData>
  <mergeCells count="34">
    <mergeCell ref="G16:G20"/>
    <mergeCell ref="A23:B27"/>
    <mergeCell ref="C23:C27"/>
    <mergeCell ref="D23:E27"/>
    <mergeCell ref="F23:F27"/>
    <mergeCell ref="G23:G27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A21:B21"/>
    <mergeCell ref="D21:E21"/>
    <mergeCell ref="A22:B22"/>
    <mergeCell ref="D22:E22"/>
    <mergeCell ref="A28:B28"/>
    <mergeCell ref="D28:E28"/>
    <mergeCell ref="F4:G4"/>
    <mergeCell ref="D6:G6"/>
    <mergeCell ref="A14:B14"/>
    <mergeCell ref="D14:E14"/>
    <mergeCell ref="A15:B15"/>
    <mergeCell ref="D15:E15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6" workbookViewId="0">
      <selection activeCell="I35" sqref="I35"/>
    </sheetView>
  </sheetViews>
  <sheetFormatPr defaultRowHeight="13.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>
      <c r="A1" s="29" t="s">
        <v>2</v>
      </c>
      <c r="B1" s="29"/>
      <c r="C1" s="29"/>
      <c r="D1" s="29"/>
      <c r="E1" s="29"/>
      <c r="F1" s="29"/>
      <c r="G1" s="29"/>
      <c r="H1" s="16"/>
    </row>
    <row r="2" spans="1:8" ht="13.5" customHeight="1">
      <c r="A2" s="29"/>
      <c r="B2" s="29"/>
      <c r="C2" s="29"/>
      <c r="D2" s="29"/>
      <c r="E2" s="29"/>
      <c r="F2" s="29"/>
      <c r="G2" s="29"/>
      <c r="H2" s="16"/>
    </row>
    <row r="4" spans="1:8" ht="19.5" customHeight="1">
      <c r="F4" s="19" t="s">
        <v>25</v>
      </c>
      <c r="G4" s="19"/>
      <c r="H4" s="17"/>
    </row>
    <row r="6" spans="1:8" ht="18.75" customHeight="1">
      <c r="A6" s="2"/>
      <c r="B6" s="6"/>
      <c r="C6" s="30" t="s">
        <v>14</v>
      </c>
      <c r="D6" s="20" t="s">
        <v>12</v>
      </c>
      <c r="E6" s="21"/>
      <c r="F6" s="21"/>
      <c r="G6" s="22"/>
      <c r="H6" s="17"/>
    </row>
    <row r="7" spans="1:8" ht="9.75" customHeight="1">
      <c r="A7" s="3"/>
      <c r="B7" s="7"/>
      <c r="C7" s="31"/>
      <c r="D7" s="32" t="s">
        <v>16</v>
      </c>
      <c r="E7" s="33"/>
      <c r="F7" s="30" t="s">
        <v>1</v>
      </c>
      <c r="G7" s="30" t="s">
        <v>17</v>
      </c>
    </row>
    <row r="8" spans="1:8" ht="17.25" customHeight="1">
      <c r="A8" s="4"/>
      <c r="B8" s="8"/>
      <c r="C8" s="10" t="s">
        <v>15</v>
      </c>
      <c r="D8" s="34"/>
      <c r="E8" s="35"/>
      <c r="F8" s="31" t="s">
        <v>1</v>
      </c>
      <c r="G8" s="31" t="s">
        <v>17</v>
      </c>
    </row>
    <row r="9" spans="1:8" ht="13.5" customHeight="1">
      <c r="A9" s="36" t="s">
        <v>4</v>
      </c>
      <c r="B9" s="37"/>
      <c r="C9" s="42"/>
      <c r="D9" s="45">
        <f>F9+G9</f>
        <v>193173</v>
      </c>
      <c r="E9" s="46"/>
      <c r="F9" s="51">
        <v>96565</v>
      </c>
      <c r="G9" s="51">
        <v>96608</v>
      </c>
    </row>
    <row r="10" spans="1:8" ht="13.5" customHeight="1">
      <c r="A10" s="38"/>
      <c r="B10" s="39"/>
      <c r="C10" s="43"/>
      <c r="D10" s="47"/>
      <c r="E10" s="48"/>
      <c r="F10" s="52"/>
      <c r="G10" s="52"/>
    </row>
    <row r="11" spans="1:8" ht="13.5" customHeight="1">
      <c r="A11" s="38"/>
      <c r="B11" s="39"/>
      <c r="C11" s="43"/>
      <c r="D11" s="47"/>
      <c r="E11" s="48"/>
      <c r="F11" s="52"/>
      <c r="G11" s="52"/>
    </row>
    <row r="12" spans="1:8" ht="13.5" customHeight="1">
      <c r="A12" s="38"/>
      <c r="B12" s="39"/>
      <c r="C12" s="43"/>
      <c r="D12" s="47"/>
      <c r="E12" s="48"/>
      <c r="F12" s="52"/>
      <c r="G12" s="52"/>
    </row>
    <row r="13" spans="1:8" ht="13.5" customHeight="1">
      <c r="A13" s="40"/>
      <c r="B13" s="41"/>
      <c r="C13" s="44"/>
      <c r="D13" s="49"/>
      <c r="E13" s="50"/>
      <c r="F13" s="53"/>
      <c r="G13" s="53"/>
    </row>
    <row r="14" spans="1:8" ht="20.25" customHeight="1">
      <c r="A14" s="23" t="s">
        <v>8</v>
      </c>
      <c r="B14" s="24"/>
      <c r="C14" s="11"/>
      <c r="D14" s="25">
        <f>F14+G14</f>
        <v>-104</v>
      </c>
      <c r="E14" s="26"/>
      <c r="F14" s="14">
        <v>-51</v>
      </c>
      <c r="G14" s="14">
        <v>-53</v>
      </c>
    </row>
    <row r="15" spans="1:8" ht="20.25" customHeight="1">
      <c r="A15" s="23" t="s">
        <v>9</v>
      </c>
      <c r="B15" s="24"/>
      <c r="C15" s="11"/>
      <c r="D15" s="27">
        <f>SUM(F15:G15)</f>
        <v>-1187</v>
      </c>
      <c r="E15" s="28"/>
      <c r="F15" s="14">
        <v>-624</v>
      </c>
      <c r="G15" s="14">
        <v>-563</v>
      </c>
    </row>
    <row r="16" spans="1:8" ht="13.5" customHeight="1">
      <c r="A16" s="36" t="s">
        <v>5</v>
      </c>
      <c r="B16" s="37"/>
      <c r="C16" s="42"/>
      <c r="D16" s="45">
        <f>F16+G16</f>
        <v>3587</v>
      </c>
      <c r="E16" s="46"/>
      <c r="F16" s="51">
        <v>1806</v>
      </c>
      <c r="G16" s="51">
        <v>1781</v>
      </c>
    </row>
    <row r="17" spans="1:7" ht="13.5" customHeight="1">
      <c r="A17" s="38"/>
      <c r="B17" s="39"/>
      <c r="C17" s="43"/>
      <c r="D17" s="47"/>
      <c r="E17" s="48"/>
      <c r="F17" s="52"/>
      <c r="G17" s="52"/>
    </row>
    <row r="18" spans="1:7" ht="13.5" customHeight="1">
      <c r="A18" s="38"/>
      <c r="B18" s="39"/>
      <c r="C18" s="43"/>
      <c r="D18" s="47"/>
      <c r="E18" s="48"/>
      <c r="F18" s="52"/>
      <c r="G18" s="52"/>
    </row>
    <row r="19" spans="1:7" ht="13.5" customHeight="1">
      <c r="A19" s="38"/>
      <c r="B19" s="39"/>
      <c r="C19" s="43"/>
      <c r="D19" s="47"/>
      <c r="E19" s="48"/>
      <c r="F19" s="52"/>
      <c r="G19" s="52"/>
    </row>
    <row r="20" spans="1:7" ht="13.5" customHeight="1">
      <c r="A20" s="40"/>
      <c r="B20" s="41"/>
      <c r="C20" s="44"/>
      <c r="D20" s="49"/>
      <c r="E20" s="50"/>
      <c r="F20" s="53"/>
      <c r="G20" s="53"/>
    </row>
    <row r="21" spans="1:7" ht="20.25" customHeight="1">
      <c r="A21" s="23" t="s">
        <v>8</v>
      </c>
      <c r="B21" s="24"/>
      <c r="C21" s="11"/>
      <c r="D21" s="25">
        <f>F21+G21</f>
        <v>35</v>
      </c>
      <c r="E21" s="26"/>
      <c r="F21" s="14">
        <v>22</v>
      </c>
      <c r="G21" s="14">
        <v>13</v>
      </c>
    </row>
    <row r="22" spans="1:7" ht="20.25" customHeight="1">
      <c r="A22" s="23" t="s">
        <v>9</v>
      </c>
      <c r="B22" s="24"/>
      <c r="C22" s="11"/>
      <c r="D22" s="25">
        <f>SUM(F22:G22)</f>
        <v>251</v>
      </c>
      <c r="E22" s="26"/>
      <c r="F22" s="14">
        <v>153</v>
      </c>
      <c r="G22" s="14">
        <v>98</v>
      </c>
    </row>
    <row r="23" spans="1:7" ht="13.5" customHeight="1">
      <c r="A23" s="36" t="s">
        <v>6</v>
      </c>
      <c r="B23" s="37"/>
      <c r="C23" s="51">
        <v>87262</v>
      </c>
      <c r="D23" s="45">
        <f>F23+G23</f>
        <v>196760</v>
      </c>
      <c r="E23" s="46"/>
      <c r="F23" s="51">
        <f>F9+F16</f>
        <v>98371</v>
      </c>
      <c r="G23" s="51">
        <f>G9+G16</f>
        <v>98389</v>
      </c>
    </row>
    <row r="24" spans="1:7" ht="13.5" customHeight="1">
      <c r="A24" s="38"/>
      <c r="B24" s="39"/>
      <c r="C24" s="52"/>
      <c r="D24" s="47"/>
      <c r="E24" s="48"/>
      <c r="F24" s="52"/>
      <c r="G24" s="52"/>
    </row>
    <row r="25" spans="1:7" ht="13.5" customHeight="1">
      <c r="A25" s="38"/>
      <c r="B25" s="39"/>
      <c r="C25" s="52"/>
      <c r="D25" s="47"/>
      <c r="E25" s="48"/>
      <c r="F25" s="52"/>
      <c r="G25" s="52"/>
    </row>
    <row r="26" spans="1:7" ht="13.5" customHeight="1">
      <c r="A26" s="38"/>
      <c r="B26" s="39"/>
      <c r="C26" s="52"/>
      <c r="D26" s="47"/>
      <c r="E26" s="48"/>
      <c r="F26" s="52"/>
      <c r="G26" s="52"/>
    </row>
    <row r="27" spans="1:7" ht="13.5" customHeight="1">
      <c r="A27" s="40"/>
      <c r="B27" s="41"/>
      <c r="C27" s="53"/>
      <c r="D27" s="49"/>
      <c r="E27" s="50"/>
      <c r="F27" s="53"/>
      <c r="G27" s="53"/>
    </row>
    <row r="28" spans="1:7" ht="20.25" customHeight="1">
      <c r="A28" s="23" t="s">
        <v>8</v>
      </c>
      <c r="B28" s="24"/>
      <c r="C28" s="18">
        <v>48</v>
      </c>
      <c r="D28" s="25">
        <f>F28+G28</f>
        <v>-69</v>
      </c>
      <c r="E28" s="26"/>
      <c r="F28" s="12">
        <f>F14+F21</f>
        <v>-29</v>
      </c>
      <c r="G28" s="12">
        <f>G14+G21</f>
        <v>-40</v>
      </c>
    </row>
    <row r="29" spans="1:7" ht="20.25" customHeight="1">
      <c r="A29" s="23" t="s">
        <v>9</v>
      </c>
      <c r="B29" s="24"/>
      <c r="C29" s="18">
        <v>793</v>
      </c>
      <c r="D29" s="27">
        <f>D15+D22</f>
        <v>-936</v>
      </c>
      <c r="E29" s="28"/>
      <c r="F29" s="12">
        <f>SUM(F15+F22)</f>
        <v>-471</v>
      </c>
      <c r="G29" s="12">
        <f>SUM(G15+G22)</f>
        <v>-465</v>
      </c>
    </row>
    <row r="31" spans="1:7" ht="18.75">
      <c r="G31" s="15"/>
    </row>
    <row r="32" spans="1:7">
      <c r="A32" s="5" t="s">
        <v>7</v>
      </c>
    </row>
    <row r="34" spans="2:3">
      <c r="B34" s="9" t="s">
        <v>11</v>
      </c>
      <c r="C34" s="13">
        <v>84524</v>
      </c>
    </row>
    <row r="35" spans="2:3">
      <c r="B35" s="9" t="s">
        <v>3</v>
      </c>
      <c r="C35" s="13">
        <v>1874</v>
      </c>
    </row>
    <row r="36" spans="2:3">
      <c r="B36" s="9" t="s">
        <v>13</v>
      </c>
      <c r="C36" s="13">
        <v>864</v>
      </c>
    </row>
  </sheetData>
  <mergeCells count="34">
    <mergeCell ref="G16:G20"/>
    <mergeCell ref="A23:B27"/>
    <mergeCell ref="C23:C27"/>
    <mergeCell ref="D23:E27"/>
    <mergeCell ref="F23:F27"/>
    <mergeCell ref="G23:G27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A21:B21"/>
    <mergeCell ref="D21:E21"/>
    <mergeCell ref="A22:B22"/>
    <mergeCell ref="D22:E22"/>
    <mergeCell ref="A28:B28"/>
    <mergeCell ref="D28:E28"/>
    <mergeCell ref="F4:G4"/>
    <mergeCell ref="D6:G6"/>
    <mergeCell ref="A14:B14"/>
    <mergeCell ref="D14:E14"/>
    <mergeCell ref="A15:B15"/>
    <mergeCell ref="D15:E15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E34" sqref="E34"/>
    </sheetView>
  </sheetViews>
  <sheetFormatPr defaultRowHeight="13.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>
      <c r="A1" s="29" t="s">
        <v>2</v>
      </c>
      <c r="B1" s="29"/>
      <c r="C1" s="29"/>
      <c r="D1" s="29"/>
      <c r="E1" s="29"/>
      <c r="F1" s="29"/>
      <c r="G1" s="29"/>
      <c r="H1" s="16"/>
    </row>
    <row r="2" spans="1:8" ht="13.5" customHeight="1">
      <c r="A2" s="29"/>
      <c r="B2" s="29"/>
      <c r="C2" s="29"/>
      <c r="D2" s="29"/>
      <c r="E2" s="29"/>
      <c r="F2" s="29"/>
      <c r="G2" s="29"/>
      <c r="H2" s="16"/>
    </row>
    <row r="4" spans="1:8" ht="19.5" customHeight="1">
      <c r="F4" s="19" t="s">
        <v>26</v>
      </c>
      <c r="G4" s="19"/>
      <c r="H4" s="17"/>
    </row>
    <row r="6" spans="1:8" ht="18.75" customHeight="1">
      <c r="A6" s="2"/>
      <c r="B6" s="6"/>
      <c r="C6" s="30" t="s">
        <v>14</v>
      </c>
      <c r="D6" s="20" t="s">
        <v>12</v>
      </c>
      <c r="E6" s="21"/>
      <c r="F6" s="21"/>
      <c r="G6" s="22"/>
      <c r="H6" s="17"/>
    </row>
    <row r="7" spans="1:8" ht="9.75" customHeight="1">
      <c r="A7" s="3"/>
      <c r="B7" s="7"/>
      <c r="C7" s="31"/>
      <c r="D7" s="32" t="s">
        <v>16</v>
      </c>
      <c r="E7" s="33"/>
      <c r="F7" s="30" t="s">
        <v>1</v>
      </c>
      <c r="G7" s="30" t="s">
        <v>17</v>
      </c>
    </row>
    <row r="8" spans="1:8" ht="17.25" customHeight="1">
      <c r="A8" s="4"/>
      <c r="B8" s="8"/>
      <c r="C8" s="10" t="s">
        <v>15</v>
      </c>
      <c r="D8" s="34"/>
      <c r="E8" s="35"/>
      <c r="F8" s="31" t="s">
        <v>1</v>
      </c>
      <c r="G8" s="31" t="s">
        <v>17</v>
      </c>
    </row>
    <row r="9" spans="1:8" ht="13.5" customHeight="1">
      <c r="A9" s="36" t="s">
        <v>4</v>
      </c>
      <c r="B9" s="37"/>
      <c r="C9" s="42"/>
      <c r="D9" s="45">
        <f>F9+G9</f>
        <v>193008</v>
      </c>
      <c r="E9" s="46"/>
      <c r="F9" s="51">
        <v>96466</v>
      </c>
      <c r="G9" s="51">
        <v>96542</v>
      </c>
    </row>
    <row r="10" spans="1:8" ht="13.5" customHeight="1">
      <c r="A10" s="38"/>
      <c r="B10" s="39"/>
      <c r="C10" s="43"/>
      <c r="D10" s="47"/>
      <c r="E10" s="48"/>
      <c r="F10" s="52"/>
      <c r="G10" s="52"/>
    </row>
    <row r="11" spans="1:8" ht="13.5" customHeight="1">
      <c r="A11" s="38"/>
      <c r="B11" s="39"/>
      <c r="C11" s="43"/>
      <c r="D11" s="47"/>
      <c r="E11" s="48"/>
      <c r="F11" s="52"/>
      <c r="G11" s="52"/>
    </row>
    <row r="12" spans="1:8" ht="13.5" customHeight="1">
      <c r="A12" s="38"/>
      <c r="B12" s="39"/>
      <c r="C12" s="43"/>
      <c r="D12" s="47"/>
      <c r="E12" s="48"/>
      <c r="F12" s="52"/>
      <c r="G12" s="52"/>
    </row>
    <row r="13" spans="1:8" ht="13.5" customHeight="1">
      <c r="A13" s="40"/>
      <c r="B13" s="41"/>
      <c r="C13" s="44"/>
      <c r="D13" s="49"/>
      <c r="E13" s="50"/>
      <c r="F13" s="53"/>
      <c r="G13" s="53"/>
    </row>
    <row r="14" spans="1:8" ht="20.25" customHeight="1">
      <c r="A14" s="23" t="s">
        <v>8</v>
      </c>
      <c r="B14" s="24"/>
      <c r="C14" s="11"/>
      <c r="D14" s="25">
        <f>F14+G14</f>
        <v>-165</v>
      </c>
      <c r="E14" s="26"/>
      <c r="F14" s="14">
        <v>-99</v>
      </c>
      <c r="G14" s="14">
        <v>-66</v>
      </c>
    </row>
    <row r="15" spans="1:8" ht="20.25" customHeight="1">
      <c r="A15" s="23" t="s">
        <v>9</v>
      </c>
      <c r="B15" s="24"/>
      <c r="C15" s="11"/>
      <c r="D15" s="27">
        <f>SUM(F15:G15)</f>
        <v>-1244</v>
      </c>
      <c r="E15" s="28"/>
      <c r="F15" s="14">
        <v>-650</v>
      </c>
      <c r="G15" s="14">
        <v>-594</v>
      </c>
    </row>
    <row r="16" spans="1:8" ht="13.5" customHeight="1">
      <c r="A16" s="36" t="s">
        <v>5</v>
      </c>
      <c r="B16" s="37"/>
      <c r="C16" s="42"/>
      <c r="D16" s="45">
        <f>F16+G16</f>
        <v>3608</v>
      </c>
      <c r="E16" s="46"/>
      <c r="F16" s="51">
        <v>1821</v>
      </c>
      <c r="G16" s="51">
        <v>1787</v>
      </c>
    </row>
    <row r="17" spans="1:7" ht="13.5" customHeight="1">
      <c r="A17" s="38"/>
      <c r="B17" s="39"/>
      <c r="C17" s="43"/>
      <c r="D17" s="47"/>
      <c r="E17" s="48"/>
      <c r="F17" s="52"/>
      <c r="G17" s="52"/>
    </row>
    <row r="18" spans="1:7" ht="13.5" customHeight="1">
      <c r="A18" s="38"/>
      <c r="B18" s="39"/>
      <c r="C18" s="43"/>
      <c r="D18" s="47"/>
      <c r="E18" s="48"/>
      <c r="F18" s="52"/>
      <c r="G18" s="52"/>
    </row>
    <row r="19" spans="1:7" ht="13.5" customHeight="1">
      <c r="A19" s="38"/>
      <c r="B19" s="39"/>
      <c r="C19" s="43"/>
      <c r="D19" s="47"/>
      <c r="E19" s="48"/>
      <c r="F19" s="52"/>
      <c r="G19" s="52"/>
    </row>
    <row r="20" spans="1:7" ht="13.5" customHeight="1">
      <c r="A20" s="40"/>
      <c r="B20" s="41"/>
      <c r="C20" s="44"/>
      <c r="D20" s="49"/>
      <c r="E20" s="50"/>
      <c r="F20" s="53"/>
      <c r="G20" s="53"/>
    </row>
    <row r="21" spans="1:7" ht="20.25" customHeight="1">
      <c r="A21" s="23" t="s">
        <v>8</v>
      </c>
      <c r="B21" s="24"/>
      <c r="C21" s="11"/>
      <c r="D21" s="25">
        <f>F21+G21</f>
        <v>21</v>
      </c>
      <c r="E21" s="26"/>
      <c r="F21" s="14">
        <v>15</v>
      </c>
      <c r="G21" s="14">
        <v>6</v>
      </c>
    </row>
    <row r="22" spans="1:7" ht="20.25" customHeight="1">
      <c r="A22" s="23" t="s">
        <v>9</v>
      </c>
      <c r="B22" s="24"/>
      <c r="C22" s="11"/>
      <c r="D22" s="25">
        <f>SUM(F22:G22)</f>
        <v>262</v>
      </c>
      <c r="E22" s="26"/>
      <c r="F22" s="14">
        <v>157</v>
      </c>
      <c r="G22" s="14">
        <v>105</v>
      </c>
    </row>
    <row r="23" spans="1:7" ht="13.5" customHeight="1">
      <c r="A23" s="36" t="s">
        <v>6</v>
      </c>
      <c r="B23" s="37"/>
      <c r="C23" s="51">
        <v>87230</v>
      </c>
      <c r="D23" s="45">
        <f>F23+G23</f>
        <v>196616</v>
      </c>
      <c r="E23" s="46"/>
      <c r="F23" s="51">
        <f>F9+F16</f>
        <v>98287</v>
      </c>
      <c r="G23" s="51">
        <f>G9+G16</f>
        <v>98329</v>
      </c>
    </row>
    <row r="24" spans="1:7" ht="13.5" customHeight="1">
      <c r="A24" s="38"/>
      <c r="B24" s="39"/>
      <c r="C24" s="52"/>
      <c r="D24" s="47"/>
      <c r="E24" s="48"/>
      <c r="F24" s="52"/>
      <c r="G24" s="52"/>
    </row>
    <row r="25" spans="1:7" ht="13.5" customHeight="1">
      <c r="A25" s="38"/>
      <c r="B25" s="39"/>
      <c r="C25" s="52"/>
      <c r="D25" s="47"/>
      <c r="E25" s="48"/>
      <c r="F25" s="52"/>
      <c r="G25" s="52"/>
    </row>
    <row r="26" spans="1:7" ht="13.5" customHeight="1">
      <c r="A26" s="38"/>
      <c r="B26" s="39"/>
      <c r="C26" s="52"/>
      <c r="D26" s="47"/>
      <c r="E26" s="48"/>
      <c r="F26" s="52"/>
      <c r="G26" s="52"/>
    </row>
    <row r="27" spans="1:7" ht="13.5" customHeight="1">
      <c r="A27" s="40"/>
      <c r="B27" s="41"/>
      <c r="C27" s="53"/>
      <c r="D27" s="49"/>
      <c r="E27" s="50"/>
      <c r="F27" s="53"/>
      <c r="G27" s="53"/>
    </row>
    <row r="28" spans="1:7" ht="20.25" customHeight="1">
      <c r="A28" s="23" t="s">
        <v>8</v>
      </c>
      <c r="B28" s="24"/>
      <c r="C28" s="18">
        <v>-32</v>
      </c>
      <c r="D28" s="25">
        <f>F28+G28</f>
        <v>-144</v>
      </c>
      <c r="E28" s="26"/>
      <c r="F28" s="12">
        <v>-84</v>
      </c>
      <c r="G28" s="12">
        <v>-60</v>
      </c>
    </row>
    <row r="29" spans="1:7" ht="20.25" customHeight="1">
      <c r="A29" s="23" t="s">
        <v>9</v>
      </c>
      <c r="B29" s="24"/>
      <c r="C29" s="18">
        <v>686</v>
      </c>
      <c r="D29" s="27">
        <f>D15+D22</f>
        <v>-982</v>
      </c>
      <c r="E29" s="28"/>
      <c r="F29" s="12">
        <f>SUM(F15+F22)</f>
        <v>-493</v>
      </c>
      <c r="G29" s="12">
        <f>SUM(G15+G22)</f>
        <v>-489</v>
      </c>
    </row>
    <row r="31" spans="1:7" ht="18.75">
      <c r="G31" s="15"/>
    </row>
    <row r="32" spans="1:7">
      <c r="A32" s="5" t="s">
        <v>7</v>
      </c>
    </row>
    <row r="34" spans="2:3">
      <c r="B34" s="9" t="s">
        <v>11</v>
      </c>
      <c r="C34" s="13">
        <v>84481</v>
      </c>
    </row>
    <row r="35" spans="2:3">
      <c r="B35" s="9" t="s">
        <v>3</v>
      </c>
      <c r="C35" s="13">
        <v>1884</v>
      </c>
    </row>
    <row r="36" spans="2:3">
      <c r="B36" s="9" t="s">
        <v>13</v>
      </c>
      <c r="C36" s="13">
        <v>865</v>
      </c>
    </row>
  </sheetData>
  <mergeCells count="34">
    <mergeCell ref="G16:G20"/>
    <mergeCell ref="A23:B27"/>
    <mergeCell ref="C23:C27"/>
    <mergeCell ref="D23:E27"/>
    <mergeCell ref="F23:F27"/>
    <mergeCell ref="G23:G27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A21:B21"/>
    <mergeCell ref="D21:E21"/>
    <mergeCell ref="A22:B22"/>
    <mergeCell ref="D22:E22"/>
    <mergeCell ref="A28:B28"/>
    <mergeCell ref="D28:E28"/>
    <mergeCell ref="F4:G4"/>
    <mergeCell ref="D6:G6"/>
    <mergeCell ref="A14:B14"/>
    <mergeCell ref="D14:E14"/>
    <mergeCell ref="A15:B15"/>
    <mergeCell ref="D15:E15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F29" sqref="F29"/>
    </sheetView>
  </sheetViews>
  <sheetFormatPr defaultRowHeight="13.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>
      <c r="A1" s="29" t="s">
        <v>2</v>
      </c>
      <c r="B1" s="29"/>
      <c r="C1" s="29"/>
      <c r="D1" s="29"/>
      <c r="E1" s="29"/>
      <c r="F1" s="29"/>
      <c r="G1" s="29"/>
      <c r="H1" s="16"/>
    </row>
    <row r="2" spans="1:8" ht="13.5" customHeight="1">
      <c r="A2" s="29"/>
      <c r="B2" s="29"/>
      <c r="C2" s="29"/>
      <c r="D2" s="29"/>
      <c r="E2" s="29"/>
      <c r="F2" s="29"/>
      <c r="G2" s="29"/>
      <c r="H2" s="16"/>
    </row>
    <row r="4" spans="1:8" ht="19.5" customHeight="1">
      <c r="F4" s="19" t="s">
        <v>0</v>
      </c>
      <c r="G4" s="19"/>
      <c r="H4" s="17"/>
    </row>
    <row r="6" spans="1:8" ht="18.75" customHeight="1">
      <c r="A6" s="2"/>
      <c r="B6" s="6"/>
      <c r="C6" s="30" t="s">
        <v>14</v>
      </c>
      <c r="D6" s="20" t="s">
        <v>12</v>
      </c>
      <c r="E6" s="21"/>
      <c r="F6" s="21"/>
      <c r="G6" s="22"/>
      <c r="H6" s="17"/>
    </row>
    <row r="7" spans="1:8" ht="9.75" customHeight="1">
      <c r="A7" s="3"/>
      <c r="B7" s="7"/>
      <c r="C7" s="31"/>
      <c r="D7" s="32" t="s">
        <v>16</v>
      </c>
      <c r="E7" s="33"/>
      <c r="F7" s="30" t="s">
        <v>1</v>
      </c>
      <c r="G7" s="30" t="s">
        <v>17</v>
      </c>
    </row>
    <row r="8" spans="1:8" ht="17.25" customHeight="1">
      <c r="A8" s="4"/>
      <c r="B8" s="8"/>
      <c r="C8" s="10" t="s">
        <v>15</v>
      </c>
      <c r="D8" s="34"/>
      <c r="E8" s="35"/>
      <c r="F8" s="31" t="s">
        <v>1</v>
      </c>
      <c r="G8" s="31" t="s">
        <v>17</v>
      </c>
    </row>
    <row r="9" spans="1:8" ht="13.5" customHeight="1">
      <c r="A9" s="36" t="s">
        <v>4</v>
      </c>
      <c r="B9" s="37"/>
      <c r="C9" s="42"/>
      <c r="D9" s="45">
        <f>F9+G9</f>
        <v>194608</v>
      </c>
      <c r="E9" s="46"/>
      <c r="F9" s="51">
        <v>97708</v>
      </c>
      <c r="G9" s="51">
        <v>96900</v>
      </c>
    </row>
    <row r="10" spans="1:8" ht="13.5" customHeight="1">
      <c r="A10" s="38"/>
      <c r="B10" s="39"/>
      <c r="C10" s="43"/>
      <c r="D10" s="47"/>
      <c r="E10" s="48"/>
      <c r="F10" s="52"/>
      <c r="G10" s="52"/>
    </row>
    <row r="11" spans="1:8" ht="13.5" customHeight="1">
      <c r="A11" s="38"/>
      <c r="B11" s="39"/>
      <c r="C11" s="43"/>
      <c r="D11" s="47"/>
      <c r="E11" s="48"/>
      <c r="F11" s="52"/>
      <c r="G11" s="52"/>
    </row>
    <row r="12" spans="1:8" ht="13.5" customHeight="1">
      <c r="A12" s="38"/>
      <c r="B12" s="39"/>
      <c r="C12" s="43"/>
      <c r="D12" s="47"/>
      <c r="E12" s="48"/>
      <c r="F12" s="52"/>
      <c r="G12" s="52"/>
    </row>
    <row r="13" spans="1:8" ht="13.5" customHeight="1">
      <c r="A13" s="40"/>
      <c r="B13" s="41"/>
      <c r="C13" s="44"/>
      <c r="D13" s="49"/>
      <c r="E13" s="50"/>
      <c r="F13" s="53"/>
      <c r="G13" s="53"/>
    </row>
    <row r="14" spans="1:8" ht="20.25" customHeight="1">
      <c r="A14" s="23" t="s">
        <v>8</v>
      </c>
      <c r="B14" s="24"/>
      <c r="C14" s="11"/>
      <c r="D14" s="25">
        <f>F14+G14</f>
        <v>721</v>
      </c>
      <c r="E14" s="26"/>
      <c r="F14" s="14">
        <v>773</v>
      </c>
      <c r="G14" s="14">
        <v>-52</v>
      </c>
    </row>
    <row r="15" spans="1:8" ht="20.25" customHeight="1">
      <c r="A15" s="23" t="s">
        <v>9</v>
      </c>
      <c r="B15" s="24"/>
      <c r="C15" s="11"/>
      <c r="D15" s="27">
        <f>SUM(F15:G15)</f>
        <v>-169</v>
      </c>
      <c r="E15" s="28"/>
      <c r="F15" s="14">
        <v>422</v>
      </c>
      <c r="G15" s="14">
        <v>-591</v>
      </c>
    </row>
    <row r="16" spans="1:8" ht="13.5" customHeight="1">
      <c r="A16" s="36" t="s">
        <v>5</v>
      </c>
      <c r="B16" s="37"/>
      <c r="C16" s="42"/>
      <c r="D16" s="45">
        <f>F16+G16</f>
        <v>3414</v>
      </c>
      <c r="E16" s="46"/>
      <c r="F16" s="51">
        <v>1709</v>
      </c>
      <c r="G16" s="51">
        <v>1705</v>
      </c>
    </row>
    <row r="17" spans="1:7" ht="13.5" customHeight="1">
      <c r="A17" s="38"/>
      <c r="B17" s="39"/>
      <c r="C17" s="43"/>
      <c r="D17" s="47"/>
      <c r="E17" s="48"/>
      <c r="F17" s="52"/>
      <c r="G17" s="52"/>
    </row>
    <row r="18" spans="1:7" ht="13.5" customHeight="1">
      <c r="A18" s="38"/>
      <c r="B18" s="39"/>
      <c r="C18" s="43"/>
      <c r="D18" s="47"/>
      <c r="E18" s="48"/>
      <c r="F18" s="52"/>
      <c r="G18" s="52"/>
    </row>
    <row r="19" spans="1:7" ht="13.5" customHeight="1">
      <c r="A19" s="38"/>
      <c r="B19" s="39"/>
      <c r="C19" s="43"/>
      <c r="D19" s="47"/>
      <c r="E19" s="48"/>
      <c r="F19" s="52"/>
      <c r="G19" s="52"/>
    </row>
    <row r="20" spans="1:7" ht="13.5" customHeight="1">
      <c r="A20" s="40"/>
      <c r="B20" s="41"/>
      <c r="C20" s="44"/>
      <c r="D20" s="49"/>
      <c r="E20" s="50"/>
      <c r="F20" s="53"/>
      <c r="G20" s="53"/>
    </row>
    <row r="21" spans="1:7" ht="20.25" customHeight="1">
      <c r="A21" s="23" t="s">
        <v>8</v>
      </c>
      <c r="B21" s="24"/>
      <c r="C21" s="11"/>
      <c r="D21" s="25">
        <f>F21+G21</f>
        <v>58</v>
      </c>
      <c r="E21" s="26"/>
      <c r="F21" s="14">
        <v>26</v>
      </c>
      <c r="G21" s="14">
        <v>32</v>
      </c>
    </row>
    <row r="22" spans="1:7" ht="20.25" customHeight="1">
      <c r="A22" s="23" t="s">
        <v>9</v>
      </c>
      <c r="B22" s="24"/>
      <c r="C22" s="11"/>
      <c r="D22" s="25">
        <f>SUM(F22:G22)</f>
        <v>330</v>
      </c>
      <c r="E22" s="26"/>
      <c r="F22" s="14">
        <v>223</v>
      </c>
      <c r="G22" s="14">
        <v>107</v>
      </c>
    </row>
    <row r="23" spans="1:7" ht="13.5" customHeight="1">
      <c r="A23" s="36" t="s">
        <v>6</v>
      </c>
      <c r="B23" s="37"/>
      <c r="C23" s="51">
        <v>87636</v>
      </c>
      <c r="D23" s="54">
        <f>F23+G23</f>
        <v>198022</v>
      </c>
      <c r="E23" s="55"/>
      <c r="F23" s="51">
        <f>F9+F16</f>
        <v>99417</v>
      </c>
      <c r="G23" s="51">
        <f>G9+G16</f>
        <v>98605</v>
      </c>
    </row>
    <row r="24" spans="1:7" ht="13.5" customHeight="1">
      <c r="A24" s="38"/>
      <c r="B24" s="39"/>
      <c r="C24" s="52"/>
      <c r="D24" s="56"/>
      <c r="E24" s="57"/>
      <c r="F24" s="52"/>
      <c r="G24" s="52"/>
    </row>
    <row r="25" spans="1:7" ht="13.5" customHeight="1">
      <c r="A25" s="38"/>
      <c r="B25" s="39"/>
      <c r="C25" s="52"/>
      <c r="D25" s="56"/>
      <c r="E25" s="57"/>
      <c r="F25" s="52"/>
      <c r="G25" s="52"/>
    </row>
    <row r="26" spans="1:7" ht="13.5" customHeight="1">
      <c r="A26" s="38"/>
      <c r="B26" s="39"/>
      <c r="C26" s="52"/>
      <c r="D26" s="56"/>
      <c r="E26" s="57"/>
      <c r="F26" s="52"/>
      <c r="G26" s="52"/>
    </row>
    <row r="27" spans="1:7" ht="13.5" customHeight="1">
      <c r="A27" s="40"/>
      <c r="B27" s="41"/>
      <c r="C27" s="53"/>
      <c r="D27" s="58"/>
      <c r="E27" s="59"/>
      <c r="F27" s="53"/>
      <c r="G27" s="53"/>
    </row>
    <row r="28" spans="1:7" ht="20.25" customHeight="1">
      <c r="A28" s="23" t="s">
        <v>8</v>
      </c>
      <c r="B28" s="24"/>
      <c r="C28" s="18">
        <v>1017</v>
      </c>
      <c r="D28" s="25">
        <f>F28+G28</f>
        <v>779</v>
      </c>
      <c r="E28" s="26"/>
      <c r="F28" s="12">
        <f>F14+F21</f>
        <v>799</v>
      </c>
      <c r="G28" s="12">
        <f>G14+G21</f>
        <v>-20</v>
      </c>
    </row>
    <row r="29" spans="1:7" ht="20.25" customHeight="1">
      <c r="A29" s="23" t="s">
        <v>9</v>
      </c>
      <c r="B29" s="24"/>
      <c r="C29" s="18">
        <v>1940</v>
      </c>
      <c r="D29" s="27">
        <f>D15+D22</f>
        <v>161</v>
      </c>
      <c r="E29" s="28"/>
      <c r="F29" s="12">
        <f>SUM(F15+F22)</f>
        <v>645</v>
      </c>
      <c r="G29" s="12">
        <f>SUM(G15+G22)</f>
        <v>-484</v>
      </c>
    </row>
    <row r="31" spans="1:7" ht="18.75">
      <c r="G31" s="15"/>
    </row>
    <row r="32" spans="1:7">
      <c r="A32" s="5" t="s">
        <v>7</v>
      </c>
    </row>
    <row r="34" spans="2:3">
      <c r="B34" s="9" t="s">
        <v>11</v>
      </c>
      <c r="C34" s="13">
        <v>85009</v>
      </c>
    </row>
    <row r="35" spans="2:3">
      <c r="B35" s="9" t="s">
        <v>3</v>
      </c>
      <c r="C35" s="13">
        <v>1784</v>
      </c>
    </row>
    <row r="36" spans="2:3">
      <c r="B36" s="9" t="s">
        <v>13</v>
      </c>
      <c r="C36" s="13">
        <v>843</v>
      </c>
    </row>
  </sheetData>
  <mergeCells count="34">
    <mergeCell ref="G16:G20"/>
    <mergeCell ref="A23:B27"/>
    <mergeCell ref="C23:C27"/>
    <mergeCell ref="D23:E27"/>
    <mergeCell ref="F23:F27"/>
    <mergeCell ref="G23:G27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A21:B21"/>
    <mergeCell ref="D21:E21"/>
    <mergeCell ref="A22:B22"/>
    <mergeCell ref="D22:E22"/>
    <mergeCell ref="A28:B28"/>
    <mergeCell ref="D28:E28"/>
    <mergeCell ref="F4:G4"/>
    <mergeCell ref="D6:G6"/>
    <mergeCell ref="A14:B14"/>
    <mergeCell ref="D14:E14"/>
    <mergeCell ref="A15:B15"/>
    <mergeCell ref="D15:E15"/>
  </mergeCells>
  <phoneticPr fontId="2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I31" sqref="I31"/>
    </sheetView>
  </sheetViews>
  <sheetFormatPr defaultRowHeight="13.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>
      <c r="A1" s="29" t="s">
        <v>2</v>
      </c>
      <c r="B1" s="29"/>
      <c r="C1" s="29"/>
      <c r="D1" s="29"/>
      <c r="E1" s="29"/>
      <c r="F1" s="29"/>
      <c r="G1" s="29"/>
      <c r="H1" s="16"/>
    </row>
    <row r="2" spans="1:8" ht="13.5" customHeight="1">
      <c r="A2" s="29"/>
      <c r="B2" s="29"/>
      <c r="C2" s="29"/>
      <c r="D2" s="29"/>
      <c r="E2" s="29"/>
      <c r="F2" s="29"/>
      <c r="G2" s="29"/>
      <c r="H2" s="16"/>
    </row>
    <row r="4" spans="1:8" ht="19.5" customHeight="1">
      <c r="F4" s="19" t="s">
        <v>19</v>
      </c>
      <c r="G4" s="19"/>
      <c r="H4" s="17"/>
    </row>
    <row r="6" spans="1:8" ht="18.75" customHeight="1">
      <c r="A6" s="2"/>
      <c r="B6" s="6"/>
      <c r="C6" s="30" t="s">
        <v>14</v>
      </c>
      <c r="D6" s="20" t="s">
        <v>12</v>
      </c>
      <c r="E6" s="21"/>
      <c r="F6" s="21"/>
      <c r="G6" s="22"/>
      <c r="H6" s="17"/>
    </row>
    <row r="7" spans="1:8" ht="9.75" customHeight="1">
      <c r="A7" s="3"/>
      <c r="B7" s="7"/>
      <c r="C7" s="31"/>
      <c r="D7" s="32" t="s">
        <v>16</v>
      </c>
      <c r="E7" s="33"/>
      <c r="F7" s="30" t="s">
        <v>1</v>
      </c>
      <c r="G7" s="30" t="s">
        <v>17</v>
      </c>
    </row>
    <row r="8" spans="1:8" ht="17.25" customHeight="1">
      <c r="A8" s="4"/>
      <c r="B8" s="8"/>
      <c r="C8" s="10" t="s">
        <v>15</v>
      </c>
      <c r="D8" s="34"/>
      <c r="E8" s="35"/>
      <c r="F8" s="31" t="s">
        <v>1</v>
      </c>
      <c r="G8" s="31" t="s">
        <v>17</v>
      </c>
    </row>
    <row r="9" spans="1:8" ht="13.5" customHeight="1">
      <c r="A9" s="36" t="s">
        <v>4</v>
      </c>
      <c r="B9" s="37"/>
      <c r="C9" s="42"/>
      <c r="D9" s="45">
        <f>F9+G9</f>
        <v>194545</v>
      </c>
      <c r="E9" s="46"/>
      <c r="F9" s="51">
        <v>97660</v>
      </c>
      <c r="G9" s="51">
        <v>96885</v>
      </c>
    </row>
    <row r="10" spans="1:8" ht="13.5" customHeight="1">
      <c r="A10" s="38"/>
      <c r="B10" s="39"/>
      <c r="C10" s="43"/>
      <c r="D10" s="47"/>
      <c r="E10" s="48"/>
      <c r="F10" s="52"/>
      <c r="G10" s="52"/>
    </row>
    <row r="11" spans="1:8" ht="13.5" customHeight="1">
      <c r="A11" s="38"/>
      <c r="B11" s="39"/>
      <c r="C11" s="43"/>
      <c r="D11" s="47"/>
      <c r="E11" s="48"/>
      <c r="F11" s="52"/>
      <c r="G11" s="52"/>
    </row>
    <row r="12" spans="1:8" ht="13.5" customHeight="1">
      <c r="A12" s="38"/>
      <c r="B12" s="39"/>
      <c r="C12" s="43"/>
      <c r="D12" s="47"/>
      <c r="E12" s="48"/>
      <c r="F12" s="52"/>
      <c r="G12" s="52"/>
    </row>
    <row r="13" spans="1:8" ht="13.5" customHeight="1">
      <c r="A13" s="40"/>
      <c r="B13" s="41"/>
      <c r="C13" s="44"/>
      <c r="D13" s="49"/>
      <c r="E13" s="50"/>
      <c r="F13" s="53"/>
      <c r="G13" s="53"/>
    </row>
    <row r="14" spans="1:8" ht="20.25" customHeight="1">
      <c r="A14" s="23" t="s">
        <v>8</v>
      </c>
      <c r="B14" s="24"/>
      <c r="C14" s="11"/>
      <c r="D14" s="25">
        <f>F14+G14</f>
        <v>-63</v>
      </c>
      <c r="E14" s="26"/>
      <c r="F14" s="14">
        <v>-48</v>
      </c>
      <c r="G14" s="14">
        <v>-15</v>
      </c>
    </row>
    <row r="15" spans="1:8" ht="20.25" customHeight="1">
      <c r="A15" s="23" t="s">
        <v>9</v>
      </c>
      <c r="B15" s="24"/>
      <c r="C15" s="11"/>
      <c r="D15" s="27">
        <f>SUM(F15:G15)</f>
        <v>-975</v>
      </c>
      <c r="E15" s="28"/>
      <c r="F15" s="14">
        <v>-362</v>
      </c>
      <c r="G15" s="14">
        <v>-613</v>
      </c>
    </row>
    <row r="16" spans="1:8" ht="13.5" customHeight="1">
      <c r="A16" s="36" t="s">
        <v>5</v>
      </c>
      <c r="B16" s="37"/>
      <c r="C16" s="42"/>
      <c r="D16" s="45">
        <f>F16+G16</f>
        <v>3413</v>
      </c>
      <c r="E16" s="46"/>
      <c r="F16" s="51">
        <v>1718</v>
      </c>
      <c r="G16" s="51">
        <v>1695</v>
      </c>
    </row>
    <row r="17" spans="1:7" ht="13.5" customHeight="1">
      <c r="A17" s="38"/>
      <c r="B17" s="39"/>
      <c r="C17" s="43"/>
      <c r="D17" s="47"/>
      <c r="E17" s="48"/>
      <c r="F17" s="52"/>
      <c r="G17" s="52"/>
    </row>
    <row r="18" spans="1:7" ht="13.5" customHeight="1">
      <c r="A18" s="38"/>
      <c r="B18" s="39"/>
      <c r="C18" s="43"/>
      <c r="D18" s="47"/>
      <c r="E18" s="48"/>
      <c r="F18" s="52"/>
      <c r="G18" s="52"/>
    </row>
    <row r="19" spans="1:7" ht="13.5" customHeight="1">
      <c r="A19" s="38"/>
      <c r="B19" s="39"/>
      <c r="C19" s="43"/>
      <c r="D19" s="47"/>
      <c r="E19" s="48"/>
      <c r="F19" s="52"/>
      <c r="G19" s="52"/>
    </row>
    <row r="20" spans="1:7" ht="13.5" customHeight="1">
      <c r="A20" s="40"/>
      <c r="B20" s="41"/>
      <c r="C20" s="44"/>
      <c r="D20" s="49"/>
      <c r="E20" s="50"/>
      <c r="F20" s="53"/>
      <c r="G20" s="53"/>
    </row>
    <row r="21" spans="1:7" ht="20.25" customHeight="1">
      <c r="A21" s="23" t="s">
        <v>8</v>
      </c>
      <c r="B21" s="24"/>
      <c r="C21" s="11"/>
      <c r="D21" s="25">
        <f>F21+G21</f>
        <v>-1</v>
      </c>
      <c r="E21" s="26"/>
      <c r="F21" s="14">
        <v>9</v>
      </c>
      <c r="G21" s="14">
        <v>-10</v>
      </c>
    </row>
    <row r="22" spans="1:7" ht="20.25" customHeight="1">
      <c r="A22" s="23" t="s">
        <v>9</v>
      </c>
      <c r="B22" s="24"/>
      <c r="C22" s="11"/>
      <c r="D22" s="25">
        <f>SUM(F22:G22)</f>
        <v>235</v>
      </c>
      <c r="E22" s="26"/>
      <c r="F22" s="14">
        <v>181</v>
      </c>
      <c r="G22" s="14">
        <v>54</v>
      </c>
    </row>
    <row r="23" spans="1:7" ht="13.5" customHeight="1">
      <c r="A23" s="36" t="s">
        <v>6</v>
      </c>
      <c r="B23" s="37"/>
      <c r="C23" s="51">
        <v>87668</v>
      </c>
      <c r="D23" s="54">
        <f>F23+G23</f>
        <v>197958</v>
      </c>
      <c r="E23" s="55"/>
      <c r="F23" s="51">
        <f>F9+F16</f>
        <v>99378</v>
      </c>
      <c r="G23" s="51">
        <f>G9+G16</f>
        <v>98580</v>
      </c>
    </row>
    <row r="24" spans="1:7" ht="13.5" customHeight="1">
      <c r="A24" s="38"/>
      <c r="B24" s="39"/>
      <c r="C24" s="52"/>
      <c r="D24" s="56"/>
      <c r="E24" s="57"/>
      <c r="F24" s="52"/>
      <c r="G24" s="52"/>
    </row>
    <row r="25" spans="1:7" ht="13.5" customHeight="1">
      <c r="A25" s="38"/>
      <c r="B25" s="39"/>
      <c r="C25" s="52"/>
      <c r="D25" s="56"/>
      <c r="E25" s="57"/>
      <c r="F25" s="52"/>
      <c r="G25" s="52"/>
    </row>
    <row r="26" spans="1:7" ht="13.5" customHeight="1">
      <c r="A26" s="38"/>
      <c r="B26" s="39"/>
      <c r="C26" s="52"/>
      <c r="D26" s="56"/>
      <c r="E26" s="57"/>
      <c r="F26" s="52"/>
      <c r="G26" s="52"/>
    </row>
    <row r="27" spans="1:7" ht="13.5" customHeight="1">
      <c r="A27" s="40"/>
      <c r="B27" s="41"/>
      <c r="C27" s="53"/>
      <c r="D27" s="58"/>
      <c r="E27" s="59"/>
      <c r="F27" s="53"/>
      <c r="G27" s="53"/>
    </row>
    <row r="28" spans="1:7" ht="20.25" customHeight="1">
      <c r="A28" s="23" t="s">
        <v>8</v>
      </c>
      <c r="B28" s="24"/>
      <c r="C28" s="18">
        <v>32</v>
      </c>
      <c r="D28" s="25">
        <f>F28+G28</f>
        <v>-64</v>
      </c>
      <c r="E28" s="26"/>
      <c r="F28" s="12">
        <f>F14+F21</f>
        <v>-39</v>
      </c>
      <c r="G28" s="12">
        <f>G14+G21</f>
        <v>-25</v>
      </c>
    </row>
    <row r="29" spans="1:7" ht="20.25" customHeight="1">
      <c r="A29" s="23" t="s">
        <v>9</v>
      </c>
      <c r="B29" s="24"/>
      <c r="C29" s="18">
        <v>960</v>
      </c>
      <c r="D29" s="27">
        <f>D15+D22</f>
        <v>-740</v>
      </c>
      <c r="E29" s="28"/>
      <c r="F29" s="12">
        <f>SUM(F15+F22)</f>
        <v>-181</v>
      </c>
      <c r="G29" s="12">
        <f>SUM(G15+G22)</f>
        <v>-559</v>
      </c>
    </row>
    <row r="31" spans="1:7" ht="18.75">
      <c r="G31" s="15"/>
    </row>
    <row r="32" spans="1:7">
      <c r="A32" s="5" t="s">
        <v>7</v>
      </c>
    </row>
    <row r="34" spans="2:3">
      <c r="B34" s="9" t="s">
        <v>11</v>
      </c>
      <c r="C34" s="13">
        <v>85056</v>
      </c>
    </row>
    <row r="35" spans="2:3">
      <c r="B35" s="9" t="s">
        <v>3</v>
      </c>
      <c r="C35" s="13">
        <v>1764</v>
      </c>
    </row>
    <row r="36" spans="2:3">
      <c r="B36" s="9" t="s">
        <v>13</v>
      </c>
      <c r="C36" s="13">
        <v>848</v>
      </c>
    </row>
  </sheetData>
  <mergeCells count="34">
    <mergeCell ref="G16:G20"/>
    <mergeCell ref="A23:B27"/>
    <mergeCell ref="C23:C27"/>
    <mergeCell ref="D23:E27"/>
    <mergeCell ref="F23:F27"/>
    <mergeCell ref="G23:G27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A21:B21"/>
    <mergeCell ref="D21:E21"/>
    <mergeCell ref="A22:B22"/>
    <mergeCell ref="D22:E22"/>
    <mergeCell ref="A28:B28"/>
    <mergeCell ref="D28:E28"/>
    <mergeCell ref="F4:G4"/>
    <mergeCell ref="D6:G6"/>
    <mergeCell ref="A14:B14"/>
    <mergeCell ref="D14:E14"/>
    <mergeCell ref="A15:B15"/>
    <mergeCell ref="D15:E15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G23" sqref="G23:G27"/>
    </sheetView>
  </sheetViews>
  <sheetFormatPr defaultRowHeight="13.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>
      <c r="A1" s="29" t="s">
        <v>2</v>
      </c>
      <c r="B1" s="29"/>
      <c r="C1" s="29"/>
      <c r="D1" s="29"/>
      <c r="E1" s="29"/>
      <c r="F1" s="29"/>
      <c r="G1" s="29"/>
      <c r="H1" s="16"/>
    </row>
    <row r="2" spans="1:8" ht="13.5" customHeight="1">
      <c r="A2" s="29"/>
      <c r="B2" s="29"/>
      <c r="C2" s="29"/>
      <c r="D2" s="29"/>
      <c r="E2" s="29"/>
      <c r="F2" s="29"/>
      <c r="G2" s="29"/>
      <c r="H2" s="16"/>
    </row>
    <row r="4" spans="1:8" ht="19.5" customHeight="1">
      <c r="F4" s="19" t="s">
        <v>20</v>
      </c>
      <c r="G4" s="19"/>
      <c r="H4" s="17"/>
    </row>
    <row r="6" spans="1:8" ht="18.75" customHeight="1">
      <c r="A6" s="2"/>
      <c r="B6" s="6"/>
      <c r="C6" s="30" t="s">
        <v>14</v>
      </c>
      <c r="D6" s="20" t="s">
        <v>12</v>
      </c>
      <c r="E6" s="21"/>
      <c r="F6" s="21"/>
      <c r="G6" s="22"/>
      <c r="H6" s="17"/>
    </row>
    <row r="7" spans="1:8" ht="9.75" customHeight="1">
      <c r="A7" s="3"/>
      <c r="B7" s="7"/>
      <c r="C7" s="31"/>
      <c r="D7" s="32" t="s">
        <v>16</v>
      </c>
      <c r="E7" s="33"/>
      <c r="F7" s="30" t="s">
        <v>1</v>
      </c>
      <c r="G7" s="30" t="s">
        <v>17</v>
      </c>
    </row>
    <row r="8" spans="1:8" ht="17.25" customHeight="1">
      <c r="A8" s="4"/>
      <c r="B8" s="8"/>
      <c r="C8" s="10" t="s">
        <v>15</v>
      </c>
      <c r="D8" s="34"/>
      <c r="E8" s="35"/>
      <c r="F8" s="31" t="s">
        <v>1</v>
      </c>
      <c r="G8" s="31" t="s">
        <v>17</v>
      </c>
    </row>
    <row r="9" spans="1:8" ht="13.5" customHeight="1">
      <c r="A9" s="36" t="s">
        <v>4</v>
      </c>
      <c r="B9" s="37"/>
      <c r="C9" s="42"/>
      <c r="D9" s="45">
        <f>F9+G9</f>
        <v>194485</v>
      </c>
      <c r="E9" s="46"/>
      <c r="F9" s="51">
        <v>97617</v>
      </c>
      <c r="G9" s="51">
        <v>96868</v>
      </c>
    </row>
    <row r="10" spans="1:8" ht="13.5" customHeight="1">
      <c r="A10" s="38"/>
      <c r="B10" s="39"/>
      <c r="C10" s="43"/>
      <c r="D10" s="47"/>
      <c r="E10" s="48"/>
      <c r="F10" s="52"/>
      <c r="G10" s="52"/>
    </row>
    <row r="11" spans="1:8" ht="13.5" customHeight="1">
      <c r="A11" s="38"/>
      <c r="B11" s="39"/>
      <c r="C11" s="43"/>
      <c r="D11" s="47"/>
      <c r="E11" s="48"/>
      <c r="F11" s="52"/>
      <c r="G11" s="52"/>
    </row>
    <row r="12" spans="1:8" ht="13.5" customHeight="1">
      <c r="A12" s="38"/>
      <c r="B12" s="39"/>
      <c r="C12" s="43"/>
      <c r="D12" s="47"/>
      <c r="E12" s="48"/>
      <c r="F12" s="52"/>
      <c r="G12" s="52"/>
    </row>
    <row r="13" spans="1:8" ht="13.5" customHeight="1">
      <c r="A13" s="40"/>
      <c r="B13" s="41"/>
      <c r="C13" s="44"/>
      <c r="D13" s="49"/>
      <c r="E13" s="50"/>
      <c r="F13" s="53"/>
      <c r="G13" s="53"/>
    </row>
    <row r="14" spans="1:8" ht="20.25" customHeight="1">
      <c r="A14" s="23" t="s">
        <v>8</v>
      </c>
      <c r="B14" s="24"/>
      <c r="C14" s="11"/>
      <c r="D14" s="25">
        <f>F14+G14</f>
        <v>-60</v>
      </c>
      <c r="E14" s="26"/>
      <c r="F14" s="14">
        <v>-43</v>
      </c>
      <c r="G14" s="14">
        <v>-17</v>
      </c>
    </row>
    <row r="15" spans="1:8" ht="20.25" customHeight="1">
      <c r="A15" s="23" t="s">
        <v>9</v>
      </c>
      <c r="B15" s="24"/>
      <c r="C15" s="11"/>
      <c r="D15" s="27">
        <f>SUM(F15:G15)</f>
        <v>-1003</v>
      </c>
      <c r="E15" s="28"/>
      <c r="F15" s="14">
        <v>-388</v>
      </c>
      <c r="G15" s="14">
        <v>-615</v>
      </c>
    </row>
    <row r="16" spans="1:8" ht="13.5" customHeight="1">
      <c r="A16" s="36" t="s">
        <v>5</v>
      </c>
      <c r="B16" s="37"/>
      <c r="C16" s="42"/>
      <c r="D16" s="45">
        <f>F16+G16</f>
        <v>3422</v>
      </c>
      <c r="E16" s="46"/>
      <c r="F16" s="51">
        <v>1718</v>
      </c>
      <c r="G16" s="51">
        <v>1704</v>
      </c>
    </row>
    <row r="17" spans="1:7" ht="13.5" customHeight="1">
      <c r="A17" s="38"/>
      <c r="B17" s="39"/>
      <c r="C17" s="43"/>
      <c r="D17" s="47"/>
      <c r="E17" s="48"/>
      <c r="F17" s="52"/>
      <c r="G17" s="52"/>
    </row>
    <row r="18" spans="1:7" ht="13.5" customHeight="1">
      <c r="A18" s="38"/>
      <c r="B18" s="39"/>
      <c r="C18" s="43"/>
      <c r="D18" s="47"/>
      <c r="E18" s="48"/>
      <c r="F18" s="52"/>
      <c r="G18" s="52"/>
    </row>
    <row r="19" spans="1:7" ht="13.5" customHeight="1">
      <c r="A19" s="38"/>
      <c r="B19" s="39"/>
      <c r="C19" s="43"/>
      <c r="D19" s="47"/>
      <c r="E19" s="48"/>
      <c r="F19" s="52"/>
      <c r="G19" s="52"/>
    </row>
    <row r="20" spans="1:7" ht="13.5" customHeight="1">
      <c r="A20" s="40"/>
      <c r="B20" s="41"/>
      <c r="C20" s="44"/>
      <c r="D20" s="49"/>
      <c r="E20" s="50"/>
      <c r="F20" s="53"/>
      <c r="G20" s="53"/>
    </row>
    <row r="21" spans="1:7" ht="20.25" customHeight="1">
      <c r="A21" s="23" t="s">
        <v>8</v>
      </c>
      <c r="B21" s="24"/>
      <c r="C21" s="11"/>
      <c r="D21" s="25">
        <f>F21+G21</f>
        <v>9</v>
      </c>
      <c r="E21" s="26"/>
      <c r="F21" s="14">
        <v>0</v>
      </c>
      <c r="G21" s="14">
        <v>9</v>
      </c>
    </row>
    <row r="22" spans="1:7" ht="20.25" customHeight="1">
      <c r="A22" s="23" t="s">
        <v>9</v>
      </c>
      <c r="B22" s="24"/>
      <c r="C22" s="11"/>
      <c r="D22" s="25">
        <f>SUM(F22:G22)</f>
        <v>225</v>
      </c>
      <c r="E22" s="26"/>
      <c r="F22" s="14">
        <v>170</v>
      </c>
      <c r="G22" s="14">
        <v>55</v>
      </c>
    </row>
    <row r="23" spans="1:7" ht="13.5" customHeight="1">
      <c r="A23" s="36" t="s">
        <v>6</v>
      </c>
      <c r="B23" s="37"/>
      <c r="C23" s="51">
        <v>87703</v>
      </c>
      <c r="D23" s="54">
        <f>F23+G23</f>
        <v>197907</v>
      </c>
      <c r="E23" s="55"/>
      <c r="F23" s="51">
        <f>F9+F16</f>
        <v>99335</v>
      </c>
      <c r="G23" s="51">
        <f>G9+G16</f>
        <v>98572</v>
      </c>
    </row>
    <row r="24" spans="1:7" ht="13.5" customHeight="1">
      <c r="A24" s="38"/>
      <c r="B24" s="39"/>
      <c r="C24" s="52"/>
      <c r="D24" s="56"/>
      <c r="E24" s="57"/>
      <c r="F24" s="52"/>
      <c r="G24" s="52"/>
    </row>
    <row r="25" spans="1:7" ht="13.5" customHeight="1">
      <c r="A25" s="38"/>
      <c r="B25" s="39"/>
      <c r="C25" s="52"/>
      <c r="D25" s="56"/>
      <c r="E25" s="57"/>
      <c r="F25" s="52"/>
      <c r="G25" s="52"/>
    </row>
    <row r="26" spans="1:7" ht="13.5" customHeight="1">
      <c r="A26" s="38"/>
      <c r="B26" s="39"/>
      <c r="C26" s="52"/>
      <c r="D26" s="56"/>
      <c r="E26" s="57"/>
      <c r="F26" s="52"/>
      <c r="G26" s="52"/>
    </row>
    <row r="27" spans="1:7" ht="13.5" customHeight="1">
      <c r="A27" s="40"/>
      <c r="B27" s="41"/>
      <c r="C27" s="53"/>
      <c r="D27" s="58"/>
      <c r="E27" s="59"/>
      <c r="F27" s="53"/>
      <c r="G27" s="53"/>
    </row>
    <row r="28" spans="1:7" ht="20.25" customHeight="1">
      <c r="A28" s="23" t="s">
        <v>8</v>
      </c>
      <c r="B28" s="24"/>
      <c r="C28" s="18">
        <v>35</v>
      </c>
      <c r="D28" s="25">
        <f>F28+G28</f>
        <v>-51</v>
      </c>
      <c r="E28" s="26"/>
      <c r="F28" s="12">
        <f>F14+F21</f>
        <v>-43</v>
      </c>
      <c r="G28" s="12">
        <f>G14+G21</f>
        <v>-8</v>
      </c>
    </row>
    <row r="29" spans="1:7" ht="20.25" customHeight="1">
      <c r="A29" s="23" t="s">
        <v>9</v>
      </c>
      <c r="B29" s="24"/>
      <c r="C29" s="18">
        <v>914</v>
      </c>
      <c r="D29" s="27">
        <f>D15+D22</f>
        <v>-778</v>
      </c>
      <c r="E29" s="28"/>
      <c r="F29" s="12">
        <f>SUM(F15+F22)</f>
        <v>-218</v>
      </c>
      <c r="G29" s="12">
        <f>SUM(G15+G22)</f>
        <v>-560</v>
      </c>
    </row>
    <row r="31" spans="1:7" ht="18.75">
      <c r="G31" s="15"/>
    </row>
    <row r="32" spans="1:7">
      <c r="A32" s="5" t="s">
        <v>7</v>
      </c>
    </row>
    <row r="34" spans="2:3">
      <c r="B34" s="9" t="s">
        <v>11</v>
      </c>
      <c r="C34" s="13">
        <v>85082</v>
      </c>
    </row>
    <row r="35" spans="2:3">
      <c r="B35" s="9" t="s">
        <v>3</v>
      </c>
      <c r="C35" s="13">
        <v>1777</v>
      </c>
    </row>
    <row r="36" spans="2:3">
      <c r="B36" s="9" t="s">
        <v>13</v>
      </c>
      <c r="C36" s="13">
        <v>844</v>
      </c>
    </row>
  </sheetData>
  <mergeCells count="34">
    <mergeCell ref="G16:G20"/>
    <mergeCell ref="A23:B27"/>
    <mergeCell ref="C23:C27"/>
    <mergeCell ref="D23:E27"/>
    <mergeCell ref="F23:F27"/>
    <mergeCell ref="G23:G27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A21:B21"/>
    <mergeCell ref="D21:E21"/>
    <mergeCell ref="A22:B22"/>
    <mergeCell ref="D22:E22"/>
    <mergeCell ref="A28:B28"/>
    <mergeCell ref="D28:E28"/>
    <mergeCell ref="F4:G4"/>
    <mergeCell ref="D6:G6"/>
    <mergeCell ref="A14:B14"/>
    <mergeCell ref="D14:E14"/>
    <mergeCell ref="A15:B15"/>
    <mergeCell ref="D15:E15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K26" sqref="K26"/>
    </sheetView>
  </sheetViews>
  <sheetFormatPr defaultRowHeight="13.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>
      <c r="A1" s="29" t="s">
        <v>2</v>
      </c>
      <c r="B1" s="29"/>
      <c r="C1" s="29"/>
      <c r="D1" s="29"/>
      <c r="E1" s="29"/>
      <c r="F1" s="29"/>
      <c r="G1" s="29"/>
      <c r="H1" s="16"/>
    </row>
    <row r="2" spans="1:8" ht="13.5" customHeight="1">
      <c r="A2" s="29"/>
      <c r="B2" s="29"/>
      <c r="C2" s="29"/>
      <c r="D2" s="29"/>
      <c r="E2" s="29"/>
      <c r="F2" s="29"/>
      <c r="G2" s="29"/>
      <c r="H2" s="16"/>
    </row>
    <row r="4" spans="1:8" ht="19.5" customHeight="1">
      <c r="F4" s="19" t="s">
        <v>18</v>
      </c>
      <c r="G4" s="19"/>
      <c r="H4" s="17"/>
    </row>
    <row r="6" spans="1:8" ht="18.75" customHeight="1">
      <c r="A6" s="2"/>
      <c r="B6" s="6"/>
      <c r="C6" s="30" t="s">
        <v>14</v>
      </c>
      <c r="D6" s="20" t="s">
        <v>12</v>
      </c>
      <c r="E6" s="21"/>
      <c r="F6" s="21"/>
      <c r="G6" s="22"/>
      <c r="H6" s="17"/>
    </row>
    <row r="7" spans="1:8" ht="9.75" customHeight="1">
      <c r="A7" s="3"/>
      <c r="B7" s="7"/>
      <c r="C7" s="31"/>
      <c r="D7" s="32" t="s">
        <v>16</v>
      </c>
      <c r="E7" s="33"/>
      <c r="F7" s="30" t="s">
        <v>1</v>
      </c>
      <c r="G7" s="30" t="s">
        <v>17</v>
      </c>
    </row>
    <row r="8" spans="1:8" ht="17.25" customHeight="1">
      <c r="A8" s="4"/>
      <c r="B8" s="8"/>
      <c r="C8" s="10" t="s">
        <v>15</v>
      </c>
      <c r="D8" s="34"/>
      <c r="E8" s="35"/>
      <c r="F8" s="31" t="s">
        <v>1</v>
      </c>
      <c r="G8" s="31" t="s">
        <v>17</v>
      </c>
    </row>
    <row r="9" spans="1:8" ht="13.5" customHeight="1">
      <c r="A9" s="36" t="s">
        <v>4</v>
      </c>
      <c r="B9" s="37"/>
      <c r="C9" s="42"/>
      <c r="D9" s="45">
        <f>F9+G9</f>
        <v>193726</v>
      </c>
      <c r="E9" s="46"/>
      <c r="F9" s="51">
        <v>96832</v>
      </c>
      <c r="G9" s="51">
        <v>96894</v>
      </c>
    </row>
    <row r="10" spans="1:8" ht="13.5" customHeight="1">
      <c r="A10" s="38"/>
      <c r="B10" s="39"/>
      <c r="C10" s="43"/>
      <c r="D10" s="47"/>
      <c r="E10" s="48"/>
      <c r="F10" s="52"/>
      <c r="G10" s="52"/>
    </row>
    <row r="11" spans="1:8" ht="13.5" customHeight="1">
      <c r="A11" s="38"/>
      <c r="B11" s="39"/>
      <c r="C11" s="43"/>
      <c r="D11" s="47"/>
      <c r="E11" s="48"/>
      <c r="F11" s="52"/>
      <c r="G11" s="52"/>
    </row>
    <row r="12" spans="1:8" ht="13.5" customHeight="1">
      <c r="A12" s="38"/>
      <c r="B12" s="39"/>
      <c r="C12" s="43"/>
      <c r="D12" s="47"/>
      <c r="E12" s="48"/>
      <c r="F12" s="52"/>
      <c r="G12" s="52"/>
    </row>
    <row r="13" spans="1:8" ht="13.5" customHeight="1">
      <c r="A13" s="40"/>
      <c r="B13" s="41"/>
      <c r="C13" s="44"/>
      <c r="D13" s="49"/>
      <c r="E13" s="50"/>
      <c r="F13" s="53"/>
      <c r="G13" s="53"/>
    </row>
    <row r="14" spans="1:8" ht="20.25" customHeight="1">
      <c r="A14" s="23" t="s">
        <v>8</v>
      </c>
      <c r="B14" s="24"/>
      <c r="C14" s="11"/>
      <c r="D14" s="25">
        <f>F14+G14</f>
        <v>-759</v>
      </c>
      <c r="E14" s="26"/>
      <c r="F14" s="14">
        <v>-785</v>
      </c>
      <c r="G14" s="14">
        <v>26</v>
      </c>
    </row>
    <row r="15" spans="1:8" ht="20.25" customHeight="1">
      <c r="A15" s="23" t="s">
        <v>9</v>
      </c>
      <c r="B15" s="24"/>
      <c r="C15" s="11"/>
      <c r="D15" s="27">
        <f>SUM(F15:G15)</f>
        <v>-1153</v>
      </c>
      <c r="E15" s="28"/>
      <c r="F15" s="14">
        <v>-560</v>
      </c>
      <c r="G15" s="14">
        <v>-593</v>
      </c>
    </row>
    <row r="16" spans="1:8" ht="13.5" customHeight="1">
      <c r="A16" s="36" t="s">
        <v>5</v>
      </c>
      <c r="B16" s="37"/>
      <c r="C16" s="42"/>
      <c r="D16" s="45">
        <f>F16+G16</f>
        <v>3454</v>
      </c>
      <c r="E16" s="46"/>
      <c r="F16" s="51">
        <v>1739</v>
      </c>
      <c r="G16" s="51">
        <v>1715</v>
      </c>
    </row>
    <row r="17" spans="1:7" ht="13.5" customHeight="1">
      <c r="A17" s="38"/>
      <c r="B17" s="39"/>
      <c r="C17" s="43"/>
      <c r="D17" s="47"/>
      <c r="E17" s="48"/>
      <c r="F17" s="52"/>
      <c r="G17" s="52"/>
    </row>
    <row r="18" spans="1:7" ht="13.5" customHeight="1">
      <c r="A18" s="38"/>
      <c r="B18" s="39"/>
      <c r="C18" s="43"/>
      <c r="D18" s="47"/>
      <c r="E18" s="48"/>
      <c r="F18" s="52"/>
      <c r="G18" s="52"/>
    </row>
    <row r="19" spans="1:7" ht="13.5" customHeight="1">
      <c r="A19" s="38"/>
      <c r="B19" s="39"/>
      <c r="C19" s="43"/>
      <c r="D19" s="47"/>
      <c r="E19" s="48"/>
      <c r="F19" s="52"/>
      <c r="G19" s="52"/>
    </row>
    <row r="20" spans="1:7" ht="13.5" customHeight="1">
      <c r="A20" s="40"/>
      <c r="B20" s="41"/>
      <c r="C20" s="44"/>
      <c r="D20" s="49"/>
      <c r="E20" s="50"/>
      <c r="F20" s="53"/>
      <c r="G20" s="53"/>
    </row>
    <row r="21" spans="1:7" ht="20.25" customHeight="1">
      <c r="A21" s="23" t="s">
        <v>8</v>
      </c>
      <c r="B21" s="24"/>
      <c r="C21" s="11"/>
      <c r="D21" s="25">
        <f>F21+G21</f>
        <v>32</v>
      </c>
      <c r="E21" s="26"/>
      <c r="F21" s="14">
        <v>21</v>
      </c>
      <c r="G21" s="14">
        <v>11</v>
      </c>
    </row>
    <row r="22" spans="1:7" ht="20.25" customHeight="1">
      <c r="A22" s="23" t="s">
        <v>9</v>
      </c>
      <c r="B22" s="24"/>
      <c r="C22" s="11"/>
      <c r="D22" s="25">
        <f>SUM(F22:G22)</f>
        <v>253</v>
      </c>
      <c r="E22" s="26"/>
      <c r="F22" s="14">
        <v>176</v>
      </c>
      <c r="G22" s="14">
        <v>77</v>
      </c>
    </row>
    <row r="23" spans="1:7" ht="13.5" customHeight="1">
      <c r="A23" s="36" t="s">
        <v>6</v>
      </c>
      <c r="B23" s="37"/>
      <c r="C23" s="51">
        <v>87069</v>
      </c>
      <c r="D23" s="54">
        <f>F23+G23</f>
        <v>197180</v>
      </c>
      <c r="E23" s="55"/>
      <c r="F23" s="51">
        <f>F9+F16</f>
        <v>98571</v>
      </c>
      <c r="G23" s="51">
        <f>G9+G16</f>
        <v>98609</v>
      </c>
    </row>
    <row r="24" spans="1:7" ht="13.5" customHeight="1">
      <c r="A24" s="38"/>
      <c r="B24" s="39"/>
      <c r="C24" s="52"/>
      <c r="D24" s="56"/>
      <c r="E24" s="57"/>
      <c r="F24" s="52"/>
      <c r="G24" s="52"/>
    </row>
    <row r="25" spans="1:7" ht="13.5" customHeight="1">
      <c r="A25" s="38"/>
      <c r="B25" s="39"/>
      <c r="C25" s="52"/>
      <c r="D25" s="56"/>
      <c r="E25" s="57"/>
      <c r="F25" s="52"/>
      <c r="G25" s="52"/>
    </row>
    <row r="26" spans="1:7" ht="13.5" customHeight="1">
      <c r="A26" s="38"/>
      <c r="B26" s="39"/>
      <c r="C26" s="52"/>
      <c r="D26" s="56"/>
      <c r="E26" s="57"/>
      <c r="F26" s="52"/>
      <c r="G26" s="52"/>
    </row>
    <row r="27" spans="1:7" ht="13.5" customHeight="1">
      <c r="A27" s="40"/>
      <c r="B27" s="41"/>
      <c r="C27" s="53"/>
      <c r="D27" s="58"/>
      <c r="E27" s="59"/>
      <c r="F27" s="53"/>
      <c r="G27" s="53"/>
    </row>
    <row r="28" spans="1:7" ht="20.25" customHeight="1">
      <c r="A28" s="23" t="s">
        <v>8</v>
      </c>
      <c r="B28" s="24"/>
      <c r="C28" s="18">
        <v>-634</v>
      </c>
      <c r="D28" s="25">
        <f>F28+G28</f>
        <v>-727</v>
      </c>
      <c r="E28" s="26"/>
      <c r="F28" s="12">
        <f>F14+F21</f>
        <v>-764</v>
      </c>
      <c r="G28" s="12">
        <f>G14+G21</f>
        <v>37</v>
      </c>
    </row>
    <row r="29" spans="1:7" ht="20.25" customHeight="1">
      <c r="A29" s="23" t="s">
        <v>9</v>
      </c>
      <c r="B29" s="24"/>
      <c r="C29" s="18">
        <v>753</v>
      </c>
      <c r="D29" s="27">
        <f>D15+D22</f>
        <v>-900</v>
      </c>
      <c r="E29" s="28"/>
      <c r="F29" s="12">
        <f>SUM(F15+F22)</f>
        <v>-384</v>
      </c>
      <c r="G29" s="12">
        <f>SUM(G15+G22)</f>
        <v>-516</v>
      </c>
    </row>
    <row r="31" spans="1:7" ht="18.75">
      <c r="G31" s="15"/>
    </row>
    <row r="32" spans="1:7">
      <c r="A32" s="5" t="s">
        <v>7</v>
      </c>
    </row>
    <row r="34" spans="2:3">
      <c r="B34" s="9" t="s">
        <v>11</v>
      </c>
      <c r="C34" s="13">
        <v>84422</v>
      </c>
    </row>
    <row r="35" spans="2:3">
      <c r="B35" s="9" t="s">
        <v>3</v>
      </c>
      <c r="C35" s="13">
        <v>1800</v>
      </c>
    </row>
    <row r="36" spans="2:3">
      <c r="B36" s="9" t="s">
        <v>13</v>
      </c>
      <c r="C36" s="13">
        <v>847</v>
      </c>
    </row>
  </sheetData>
  <mergeCells count="34">
    <mergeCell ref="G16:G20"/>
    <mergeCell ref="A23:B27"/>
    <mergeCell ref="C23:C27"/>
    <mergeCell ref="D23:E27"/>
    <mergeCell ref="F23:F27"/>
    <mergeCell ref="G23:G27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A21:B21"/>
    <mergeCell ref="D21:E21"/>
    <mergeCell ref="A22:B22"/>
    <mergeCell ref="D22:E22"/>
    <mergeCell ref="A28:B28"/>
    <mergeCell ref="D28:E28"/>
    <mergeCell ref="F4:G4"/>
    <mergeCell ref="D6:G6"/>
    <mergeCell ref="A14:B14"/>
    <mergeCell ref="D14:E14"/>
    <mergeCell ref="A15:B15"/>
    <mergeCell ref="D15:E15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23" sqref="C23:C27"/>
    </sheetView>
  </sheetViews>
  <sheetFormatPr defaultRowHeight="13.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>
      <c r="A1" s="29" t="s">
        <v>2</v>
      </c>
      <c r="B1" s="29"/>
      <c r="C1" s="29"/>
      <c r="D1" s="29"/>
      <c r="E1" s="29"/>
      <c r="F1" s="29"/>
      <c r="G1" s="29"/>
      <c r="H1" s="16"/>
    </row>
    <row r="2" spans="1:8" ht="13.5" customHeight="1">
      <c r="A2" s="29"/>
      <c r="B2" s="29"/>
      <c r="C2" s="29"/>
      <c r="D2" s="29"/>
      <c r="E2" s="29"/>
      <c r="F2" s="29"/>
      <c r="G2" s="29"/>
      <c r="H2" s="16"/>
    </row>
    <row r="4" spans="1:8" ht="19.5" customHeight="1">
      <c r="F4" s="19" t="s">
        <v>21</v>
      </c>
      <c r="G4" s="19"/>
      <c r="H4" s="17"/>
    </row>
    <row r="6" spans="1:8" ht="18.75" customHeight="1">
      <c r="A6" s="2"/>
      <c r="B6" s="6"/>
      <c r="C6" s="30" t="s">
        <v>14</v>
      </c>
      <c r="D6" s="20" t="s">
        <v>12</v>
      </c>
      <c r="E6" s="21"/>
      <c r="F6" s="21"/>
      <c r="G6" s="22"/>
      <c r="H6" s="17"/>
    </row>
    <row r="7" spans="1:8" ht="9.75" customHeight="1">
      <c r="A7" s="3"/>
      <c r="B7" s="7"/>
      <c r="C7" s="31"/>
      <c r="D7" s="32" t="s">
        <v>16</v>
      </c>
      <c r="E7" s="33"/>
      <c r="F7" s="30" t="s">
        <v>1</v>
      </c>
      <c r="G7" s="30" t="s">
        <v>17</v>
      </c>
    </row>
    <row r="8" spans="1:8" ht="17.25" customHeight="1">
      <c r="A8" s="4"/>
      <c r="B8" s="8"/>
      <c r="C8" s="10" t="s">
        <v>15</v>
      </c>
      <c r="D8" s="34"/>
      <c r="E8" s="35"/>
      <c r="F8" s="31" t="s">
        <v>1</v>
      </c>
      <c r="G8" s="31" t="s">
        <v>17</v>
      </c>
    </row>
    <row r="9" spans="1:8" ht="13.5" customHeight="1">
      <c r="A9" s="36" t="s">
        <v>4</v>
      </c>
      <c r="B9" s="37"/>
      <c r="C9" s="42"/>
      <c r="D9" s="45">
        <f>F9+G9</f>
        <v>193580</v>
      </c>
      <c r="E9" s="46"/>
      <c r="F9" s="51">
        <v>96772</v>
      </c>
      <c r="G9" s="51">
        <v>96808</v>
      </c>
    </row>
    <row r="10" spans="1:8" ht="13.5" customHeight="1">
      <c r="A10" s="38"/>
      <c r="B10" s="39"/>
      <c r="C10" s="43"/>
      <c r="D10" s="47"/>
      <c r="E10" s="48"/>
      <c r="F10" s="52"/>
      <c r="G10" s="52"/>
    </row>
    <row r="11" spans="1:8" ht="13.5" customHeight="1">
      <c r="A11" s="38"/>
      <c r="B11" s="39"/>
      <c r="C11" s="43"/>
      <c r="D11" s="47"/>
      <c r="E11" s="48"/>
      <c r="F11" s="52"/>
      <c r="G11" s="52"/>
    </row>
    <row r="12" spans="1:8" ht="13.5" customHeight="1">
      <c r="A12" s="38"/>
      <c r="B12" s="39"/>
      <c r="C12" s="43"/>
      <c r="D12" s="47"/>
      <c r="E12" s="48"/>
      <c r="F12" s="52"/>
      <c r="G12" s="52"/>
    </row>
    <row r="13" spans="1:8" ht="13.5" customHeight="1">
      <c r="A13" s="40"/>
      <c r="B13" s="41"/>
      <c r="C13" s="44"/>
      <c r="D13" s="49"/>
      <c r="E13" s="50"/>
      <c r="F13" s="53"/>
      <c r="G13" s="53"/>
    </row>
    <row r="14" spans="1:8" ht="20.25" customHeight="1">
      <c r="A14" s="23" t="s">
        <v>8</v>
      </c>
      <c r="B14" s="24"/>
      <c r="C14" s="11"/>
      <c r="D14" s="25">
        <f>F14+G14</f>
        <v>-146</v>
      </c>
      <c r="E14" s="26"/>
      <c r="F14" s="14">
        <v>-60</v>
      </c>
      <c r="G14" s="14">
        <v>-86</v>
      </c>
    </row>
    <row r="15" spans="1:8" ht="20.25" customHeight="1">
      <c r="A15" s="23" t="s">
        <v>9</v>
      </c>
      <c r="B15" s="24"/>
      <c r="C15" s="11"/>
      <c r="D15" s="27">
        <f>SUM(F15:G15)</f>
        <v>-1186</v>
      </c>
      <c r="E15" s="28"/>
      <c r="F15" s="14">
        <v>-562</v>
      </c>
      <c r="G15" s="14">
        <v>-624</v>
      </c>
    </row>
    <row r="16" spans="1:8" ht="13.5" customHeight="1">
      <c r="A16" s="36" t="s">
        <v>5</v>
      </c>
      <c r="B16" s="37"/>
      <c r="C16" s="42"/>
      <c r="D16" s="45">
        <f>F16+G16</f>
        <v>3443</v>
      </c>
      <c r="E16" s="46"/>
      <c r="F16" s="51">
        <v>1739</v>
      </c>
      <c r="G16" s="51">
        <v>1704</v>
      </c>
    </row>
    <row r="17" spans="1:7" ht="13.5" customHeight="1">
      <c r="A17" s="38"/>
      <c r="B17" s="39"/>
      <c r="C17" s="43"/>
      <c r="D17" s="47"/>
      <c r="E17" s="48"/>
      <c r="F17" s="52"/>
      <c r="G17" s="52"/>
    </row>
    <row r="18" spans="1:7" ht="13.5" customHeight="1">
      <c r="A18" s="38"/>
      <c r="B18" s="39"/>
      <c r="C18" s="43"/>
      <c r="D18" s="47"/>
      <c r="E18" s="48"/>
      <c r="F18" s="52"/>
      <c r="G18" s="52"/>
    </row>
    <row r="19" spans="1:7" ht="13.5" customHeight="1">
      <c r="A19" s="38"/>
      <c r="B19" s="39"/>
      <c r="C19" s="43"/>
      <c r="D19" s="47"/>
      <c r="E19" s="48"/>
      <c r="F19" s="52"/>
      <c r="G19" s="52"/>
    </row>
    <row r="20" spans="1:7" ht="13.5" customHeight="1">
      <c r="A20" s="40"/>
      <c r="B20" s="41"/>
      <c r="C20" s="44"/>
      <c r="D20" s="49"/>
      <c r="E20" s="50"/>
      <c r="F20" s="53"/>
      <c r="G20" s="53"/>
    </row>
    <row r="21" spans="1:7" ht="20.25" customHeight="1">
      <c r="A21" s="23" t="s">
        <v>8</v>
      </c>
      <c r="B21" s="24"/>
      <c r="C21" s="11"/>
      <c r="D21" s="25">
        <f>F21+G21</f>
        <v>-11</v>
      </c>
      <c r="E21" s="26"/>
      <c r="F21" s="14">
        <v>0</v>
      </c>
      <c r="G21" s="14">
        <v>-11</v>
      </c>
    </row>
    <row r="22" spans="1:7" ht="20.25" customHeight="1">
      <c r="A22" s="23" t="s">
        <v>9</v>
      </c>
      <c r="B22" s="24"/>
      <c r="C22" s="11"/>
      <c r="D22" s="25">
        <f>SUM(F22:G22)</f>
        <v>236</v>
      </c>
      <c r="E22" s="26"/>
      <c r="F22" s="14">
        <v>171</v>
      </c>
      <c r="G22" s="14">
        <v>65</v>
      </c>
    </row>
    <row r="23" spans="1:7" ht="13.5" customHeight="1">
      <c r="A23" s="36" t="s">
        <v>6</v>
      </c>
      <c r="B23" s="37"/>
      <c r="C23" s="51">
        <v>87070</v>
      </c>
      <c r="D23" s="54">
        <f>F23+G23</f>
        <v>197023</v>
      </c>
      <c r="E23" s="55"/>
      <c r="F23" s="51">
        <f>F9+F16</f>
        <v>98511</v>
      </c>
      <c r="G23" s="51">
        <f>G9+G16</f>
        <v>98512</v>
      </c>
    </row>
    <row r="24" spans="1:7" ht="13.5" customHeight="1">
      <c r="A24" s="38"/>
      <c r="B24" s="39"/>
      <c r="C24" s="52"/>
      <c r="D24" s="56"/>
      <c r="E24" s="57"/>
      <c r="F24" s="52"/>
      <c r="G24" s="52"/>
    </row>
    <row r="25" spans="1:7" ht="13.5" customHeight="1">
      <c r="A25" s="38"/>
      <c r="B25" s="39"/>
      <c r="C25" s="52"/>
      <c r="D25" s="56"/>
      <c r="E25" s="57"/>
      <c r="F25" s="52"/>
      <c r="G25" s="52"/>
    </row>
    <row r="26" spans="1:7" ht="13.5" customHeight="1">
      <c r="A26" s="38"/>
      <c r="B26" s="39"/>
      <c r="C26" s="52"/>
      <c r="D26" s="56"/>
      <c r="E26" s="57"/>
      <c r="F26" s="52"/>
      <c r="G26" s="52"/>
    </row>
    <row r="27" spans="1:7" ht="13.5" customHeight="1">
      <c r="A27" s="40"/>
      <c r="B27" s="41"/>
      <c r="C27" s="53"/>
      <c r="D27" s="58"/>
      <c r="E27" s="59"/>
      <c r="F27" s="53"/>
      <c r="G27" s="53"/>
    </row>
    <row r="28" spans="1:7" ht="20.25" customHeight="1">
      <c r="A28" s="23" t="s">
        <v>8</v>
      </c>
      <c r="B28" s="24"/>
      <c r="C28" s="18">
        <v>1</v>
      </c>
      <c r="D28" s="25">
        <f>F28+G28</f>
        <v>-157</v>
      </c>
      <c r="E28" s="26"/>
      <c r="F28" s="12">
        <f>F14+F21</f>
        <v>-60</v>
      </c>
      <c r="G28" s="12">
        <f>G14+G21</f>
        <v>-97</v>
      </c>
    </row>
    <row r="29" spans="1:7" ht="20.25" customHeight="1">
      <c r="A29" s="23" t="s">
        <v>9</v>
      </c>
      <c r="B29" s="24"/>
      <c r="C29" s="18">
        <v>747</v>
      </c>
      <c r="D29" s="27">
        <f>D15+D22</f>
        <v>-950</v>
      </c>
      <c r="E29" s="28"/>
      <c r="F29" s="12">
        <f>SUM(F15+F22)</f>
        <v>-391</v>
      </c>
      <c r="G29" s="12">
        <f>SUM(G15+G22)</f>
        <v>-559</v>
      </c>
    </row>
    <row r="31" spans="1:7" ht="18.75">
      <c r="G31" s="15"/>
    </row>
    <row r="32" spans="1:7">
      <c r="A32" s="5" t="s">
        <v>7</v>
      </c>
    </row>
    <row r="34" spans="2:3">
      <c r="B34" s="9" t="s">
        <v>11</v>
      </c>
      <c r="C34" s="13">
        <v>84434</v>
      </c>
    </row>
    <row r="35" spans="2:3">
      <c r="B35" s="9" t="s">
        <v>3</v>
      </c>
      <c r="C35" s="13">
        <v>1785</v>
      </c>
    </row>
    <row r="36" spans="2:3">
      <c r="B36" s="9" t="s">
        <v>13</v>
      </c>
      <c r="C36" s="13">
        <v>851</v>
      </c>
    </row>
  </sheetData>
  <mergeCells count="34">
    <mergeCell ref="G16:G20"/>
    <mergeCell ref="A23:B27"/>
    <mergeCell ref="C23:C27"/>
    <mergeCell ref="D23:E27"/>
    <mergeCell ref="F23:F27"/>
    <mergeCell ref="G23:G27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A21:B21"/>
    <mergeCell ref="D21:E21"/>
    <mergeCell ref="A22:B22"/>
    <mergeCell ref="D22:E22"/>
    <mergeCell ref="A28:B28"/>
    <mergeCell ref="D28:E28"/>
    <mergeCell ref="F4:G4"/>
    <mergeCell ref="D6:G6"/>
    <mergeCell ref="A14:B14"/>
    <mergeCell ref="D14:E14"/>
    <mergeCell ref="A15:B15"/>
    <mergeCell ref="D15:E15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H35" sqref="H35:H36"/>
    </sheetView>
  </sheetViews>
  <sheetFormatPr defaultRowHeight="13.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>
      <c r="A1" s="29" t="s">
        <v>2</v>
      </c>
      <c r="B1" s="29"/>
      <c r="C1" s="29"/>
      <c r="D1" s="29"/>
      <c r="E1" s="29"/>
      <c r="F1" s="29"/>
      <c r="G1" s="29"/>
      <c r="H1" s="16"/>
    </row>
    <row r="2" spans="1:8" ht="13.5" customHeight="1">
      <c r="A2" s="29"/>
      <c r="B2" s="29"/>
      <c r="C2" s="29"/>
      <c r="D2" s="29"/>
      <c r="E2" s="29"/>
      <c r="F2" s="29"/>
      <c r="G2" s="29"/>
      <c r="H2" s="16"/>
    </row>
    <row r="4" spans="1:8" ht="19.5" customHeight="1">
      <c r="F4" s="19" t="s">
        <v>22</v>
      </c>
      <c r="G4" s="19"/>
      <c r="H4" s="17"/>
    </row>
    <row r="6" spans="1:8" ht="18.75" customHeight="1">
      <c r="A6" s="2"/>
      <c r="B6" s="6"/>
      <c r="C6" s="30" t="s">
        <v>14</v>
      </c>
      <c r="D6" s="20" t="s">
        <v>12</v>
      </c>
      <c r="E6" s="21"/>
      <c r="F6" s="21"/>
      <c r="G6" s="22"/>
      <c r="H6" s="17"/>
    </row>
    <row r="7" spans="1:8" ht="9.75" customHeight="1">
      <c r="A7" s="3"/>
      <c r="B7" s="7"/>
      <c r="C7" s="31"/>
      <c r="D7" s="32" t="s">
        <v>16</v>
      </c>
      <c r="E7" s="33"/>
      <c r="F7" s="30" t="s">
        <v>1</v>
      </c>
      <c r="G7" s="30" t="s">
        <v>17</v>
      </c>
    </row>
    <row r="8" spans="1:8" ht="17.25" customHeight="1">
      <c r="A8" s="4"/>
      <c r="B8" s="8"/>
      <c r="C8" s="10" t="s">
        <v>15</v>
      </c>
      <c r="D8" s="34"/>
      <c r="E8" s="35"/>
      <c r="F8" s="31" t="s">
        <v>1</v>
      </c>
      <c r="G8" s="31" t="s">
        <v>17</v>
      </c>
    </row>
    <row r="9" spans="1:8" ht="13.5" customHeight="1">
      <c r="A9" s="36" t="s">
        <v>4</v>
      </c>
      <c r="B9" s="37"/>
      <c r="C9" s="42"/>
      <c r="D9" s="45">
        <f>F9+G9</f>
        <v>193468</v>
      </c>
      <c r="E9" s="46"/>
      <c r="F9" s="51">
        <v>96690</v>
      </c>
      <c r="G9" s="51">
        <v>96778</v>
      </c>
    </row>
    <row r="10" spans="1:8" ht="13.5" customHeight="1">
      <c r="A10" s="38"/>
      <c r="B10" s="39"/>
      <c r="C10" s="43"/>
      <c r="D10" s="47"/>
      <c r="E10" s="48"/>
      <c r="F10" s="52"/>
      <c r="G10" s="52"/>
    </row>
    <row r="11" spans="1:8" ht="13.5" customHeight="1">
      <c r="A11" s="38"/>
      <c r="B11" s="39"/>
      <c r="C11" s="43"/>
      <c r="D11" s="47"/>
      <c r="E11" s="48"/>
      <c r="F11" s="52"/>
      <c r="G11" s="52"/>
    </row>
    <row r="12" spans="1:8" ht="13.5" customHeight="1">
      <c r="A12" s="38"/>
      <c r="B12" s="39"/>
      <c r="C12" s="43"/>
      <c r="D12" s="47"/>
      <c r="E12" s="48"/>
      <c r="F12" s="52"/>
      <c r="G12" s="52"/>
    </row>
    <row r="13" spans="1:8" ht="13.5" customHeight="1">
      <c r="A13" s="40"/>
      <c r="B13" s="41"/>
      <c r="C13" s="44"/>
      <c r="D13" s="49"/>
      <c r="E13" s="50"/>
      <c r="F13" s="53"/>
      <c r="G13" s="53"/>
    </row>
    <row r="14" spans="1:8" ht="20.25" customHeight="1">
      <c r="A14" s="23" t="s">
        <v>8</v>
      </c>
      <c r="B14" s="24"/>
      <c r="C14" s="11"/>
      <c r="D14" s="25">
        <f>F14+G14</f>
        <v>-112</v>
      </c>
      <c r="E14" s="26"/>
      <c r="F14" s="14">
        <v>-82</v>
      </c>
      <c r="G14" s="14">
        <v>-30</v>
      </c>
    </row>
    <row r="15" spans="1:8" ht="20.25" customHeight="1">
      <c r="A15" s="23" t="s">
        <v>9</v>
      </c>
      <c r="B15" s="24"/>
      <c r="C15" s="11"/>
      <c r="D15" s="27">
        <f>SUM(F15:G15)</f>
        <v>-1150</v>
      </c>
      <c r="E15" s="28"/>
      <c r="F15" s="14">
        <v>-560</v>
      </c>
      <c r="G15" s="14">
        <v>-590</v>
      </c>
    </row>
    <row r="16" spans="1:8" ht="13.5" customHeight="1">
      <c r="A16" s="36" t="s">
        <v>5</v>
      </c>
      <c r="B16" s="37"/>
      <c r="C16" s="42"/>
      <c r="D16" s="45">
        <f>F16+G16</f>
        <v>3489</v>
      </c>
      <c r="E16" s="46"/>
      <c r="F16" s="51">
        <v>1765</v>
      </c>
      <c r="G16" s="51">
        <v>1724</v>
      </c>
    </row>
    <row r="17" spans="1:7" ht="13.5" customHeight="1">
      <c r="A17" s="38"/>
      <c r="B17" s="39"/>
      <c r="C17" s="43"/>
      <c r="D17" s="47"/>
      <c r="E17" s="48"/>
      <c r="F17" s="52"/>
      <c r="G17" s="52"/>
    </row>
    <row r="18" spans="1:7" ht="13.5" customHeight="1">
      <c r="A18" s="38"/>
      <c r="B18" s="39"/>
      <c r="C18" s="43"/>
      <c r="D18" s="47"/>
      <c r="E18" s="48"/>
      <c r="F18" s="52"/>
      <c r="G18" s="52"/>
    </row>
    <row r="19" spans="1:7" ht="13.5" customHeight="1">
      <c r="A19" s="38"/>
      <c r="B19" s="39"/>
      <c r="C19" s="43"/>
      <c r="D19" s="47"/>
      <c r="E19" s="48"/>
      <c r="F19" s="52"/>
      <c r="G19" s="52"/>
    </row>
    <row r="20" spans="1:7" ht="13.5" customHeight="1">
      <c r="A20" s="40"/>
      <c r="B20" s="41"/>
      <c r="C20" s="44"/>
      <c r="D20" s="49"/>
      <c r="E20" s="50"/>
      <c r="F20" s="53"/>
      <c r="G20" s="53"/>
    </row>
    <row r="21" spans="1:7" ht="20.25" customHeight="1">
      <c r="A21" s="23" t="s">
        <v>8</v>
      </c>
      <c r="B21" s="24"/>
      <c r="C21" s="11"/>
      <c r="D21" s="25">
        <f>F21+G21</f>
        <v>46</v>
      </c>
      <c r="E21" s="26"/>
      <c r="F21" s="14">
        <v>26</v>
      </c>
      <c r="G21" s="14">
        <v>20</v>
      </c>
    </row>
    <row r="22" spans="1:7" ht="20.25" customHeight="1">
      <c r="A22" s="23" t="s">
        <v>9</v>
      </c>
      <c r="B22" s="24"/>
      <c r="C22" s="11"/>
      <c r="D22" s="25">
        <f>SUM(F22:G22)</f>
        <v>251</v>
      </c>
      <c r="E22" s="26"/>
      <c r="F22" s="14">
        <v>177</v>
      </c>
      <c r="G22" s="14">
        <v>74</v>
      </c>
    </row>
    <row r="23" spans="1:7" ht="13.5" customHeight="1">
      <c r="A23" s="36" t="s">
        <v>6</v>
      </c>
      <c r="B23" s="37"/>
      <c r="C23" s="51">
        <v>87095</v>
      </c>
      <c r="D23" s="54">
        <f>F23+G23</f>
        <v>196957</v>
      </c>
      <c r="E23" s="55"/>
      <c r="F23" s="51">
        <f>F9+F16</f>
        <v>98455</v>
      </c>
      <c r="G23" s="51">
        <f>G9+G16</f>
        <v>98502</v>
      </c>
    </row>
    <row r="24" spans="1:7" ht="13.5" customHeight="1">
      <c r="A24" s="38"/>
      <c r="B24" s="39"/>
      <c r="C24" s="52"/>
      <c r="D24" s="56"/>
      <c r="E24" s="57"/>
      <c r="F24" s="52"/>
      <c r="G24" s="52"/>
    </row>
    <row r="25" spans="1:7" ht="13.5" customHeight="1">
      <c r="A25" s="38"/>
      <c r="B25" s="39"/>
      <c r="C25" s="52"/>
      <c r="D25" s="56"/>
      <c r="E25" s="57"/>
      <c r="F25" s="52"/>
      <c r="G25" s="52"/>
    </row>
    <row r="26" spans="1:7" ht="13.5" customHeight="1">
      <c r="A26" s="38"/>
      <c r="B26" s="39"/>
      <c r="C26" s="52"/>
      <c r="D26" s="56"/>
      <c r="E26" s="57"/>
      <c r="F26" s="52"/>
      <c r="G26" s="52"/>
    </row>
    <row r="27" spans="1:7" ht="13.5" customHeight="1">
      <c r="A27" s="40"/>
      <c r="B27" s="41"/>
      <c r="C27" s="53"/>
      <c r="D27" s="58"/>
      <c r="E27" s="59"/>
      <c r="F27" s="53"/>
      <c r="G27" s="53"/>
    </row>
    <row r="28" spans="1:7" ht="20.25" customHeight="1">
      <c r="A28" s="23" t="s">
        <v>8</v>
      </c>
      <c r="B28" s="24"/>
      <c r="C28" s="18">
        <v>25</v>
      </c>
      <c r="D28" s="25">
        <f>F28+G28</f>
        <v>-66</v>
      </c>
      <c r="E28" s="26"/>
      <c r="F28" s="12">
        <f>F14+F21</f>
        <v>-56</v>
      </c>
      <c r="G28" s="12">
        <f>G14+G21</f>
        <v>-10</v>
      </c>
    </row>
    <row r="29" spans="1:7" ht="20.25" customHeight="1">
      <c r="A29" s="23" t="s">
        <v>9</v>
      </c>
      <c r="B29" s="24"/>
      <c r="C29" s="18">
        <v>772</v>
      </c>
      <c r="D29" s="27">
        <f>D15+D22</f>
        <v>-899</v>
      </c>
      <c r="E29" s="28"/>
      <c r="F29" s="12">
        <f>SUM(F15+F22)</f>
        <v>-383</v>
      </c>
      <c r="G29" s="12">
        <f>SUM(G15+G22)</f>
        <v>-516</v>
      </c>
    </row>
    <row r="31" spans="1:7" ht="18.75">
      <c r="G31" s="15"/>
    </row>
    <row r="32" spans="1:7">
      <c r="A32" s="5" t="s">
        <v>7</v>
      </c>
    </row>
    <row r="34" spans="2:3">
      <c r="B34" s="9" t="s">
        <v>11</v>
      </c>
      <c r="C34" s="13">
        <v>84423</v>
      </c>
    </row>
    <row r="35" spans="2:3">
      <c r="B35" s="9" t="s">
        <v>3</v>
      </c>
      <c r="C35" s="13">
        <v>1825</v>
      </c>
    </row>
    <row r="36" spans="2:3">
      <c r="B36" s="9" t="s">
        <v>13</v>
      </c>
      <c r="C36" s="13">
        <v>847</v>
      </c>
    </row>
  </sheetData>
  <mergeCells count="34">
    <mergeCell ref="G16:G20"/>
    <mergeCell ref="A23:B27"/>
    <mergeCell ref="C23:C27"/>
    <mergeCell ref="D23:E27"/>
    <mergeCell ref="F23:F27"/>
    <mergeCell ref="G23:G27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A21:B21"/>
    <mergeCell ref="D21:E21"/>
    <mergeCell ref="A22:B22"/>
    <mergeCell ref="D22:E22"/>
    <mergeCell ref="A28:B28"/>
    <mergeCell ref="D28:E28"/>
    <mergeCell ref="F4:G4"/>
    <mergeCell ref="D6:G6"/>
    <mergeCell ref="A14:B14"/>
    <mergeCell ref="D14:E14"/>
    <mergeCell ref="A15:B15"/>
    <mergeCell ref="D15:E15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3" workbookViewId="0">
      <selection activeCell="F37" sqref="F37"/>
    </sheetView>
  </sheetViews>
  <sheetFormatPr defaultRowHeight="13.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>
      <c r="A1" s="29" t="s">
        <v>2</v>
      </c>
      <c r="B1" s="29"/>
      <c r="C1" s="29"/>
      <c r="D1" s="29"/>
      <c r="E1" s="29"/>
      <c r="F1" s="29"/>
      <c r="G1" s="29"/>
      <c r="H1" s="16"/>
    </row>
    <row r="2" spans="1:8" ht="13.5" customHeight="1">
      <c r="A2" s="29"/>
      <c r="B2" s="29"/>
      <c r="C2" s="29"/>
      <c r="D2" s="29"/>
      <c r="E2" s="29"/>
      <c r="F2" s="29"/>
      <c r="G2" s="29"/>
      <c r="H2" s="16"/>
    </row>
    <row r="4" spans="1:8" ht="19.5" customHeight="1">
      <c r="F4" s="19" t="s">
        <v>23</v>
      </c>
      <c r="G4" s="19"/>
      <c r="H4" s="17"/>
    </row>
    <row r="6" spans="1:8" ht="18.75" customHeight="1">
      <c r="A6" s="2"/>
      <c r="B6" s="6"/>
      <c r="C6" s="30" t="s">
        <v>14</v>
      </c>
      <c r="D6" s="20" t="s">
        <v>12</v>
      </c>
      <c r="E6" s="21"/>
      <c r="F6" s="21"/>
      <c r="G6" s="22"/>
      <c r="H6" s="17"/>
    </row>
    <row r="7" spans="1:8" ht="9.75" customHeight="1">
      <c r="A7" s="3"/>
      <c r="B7" s="7"/>
      <c r="C7" s="31"/>
      <c r="D7" s="32" t="s">
        <v>16</v>
      </c>
      <c r="E7" s="33"/>
      <c r="F7" s="30" t="s">
        <v>1</v>
      </c>
      <c r="G7" s="30" t="s">
        <v>17</v>
      </c>
    </row>
    <row r="8" spans="1:8" ht="17.25" customHeight="1">
      <c r="A8" s="4"/>
      <c r="B8" s="8"/>
      <c r="C8" s="10" t="s">
        <v>15</v>
      </c>
      <c r="D8" s="34"/>
      <c r="E8" s="35"/>
      <c r="F8" s="31" t="s">
        <v>1</v>
      </c>
      <c r="G8" s="31" t="s">
        <v>17</v>
      </c>
    </row>
    <row r="9" spans="1:8" ht="13.5" customHeight="1">
      <c r="A9" s="36" t="s">
        <v>4</v>
      </c>
      <c r="B9" s="37"/>
      <c r="C9" s="42"/>
      <c r="D9" s="45">
        <f>F9+G9</f>
        <v>193433</v>
      </c>
      <c r="E9" s="46"/>
      <c r="F9" s="51">
        <v>96670</v>
      </c>
      <c r="G9" s="51">
        <v>96763</v>
      </c>
    </row>
    <row r="10" spans="1:8" ht="13.5" customHeight="1">
      <c r="A10" s="38"/>
      <c r="B10" s="39"/>
      <c r="C10" s="43"/>
      <c r="D10" s="47"/>
      <c r="E10" s="48"/>
      <c r="F10" s="52"/>
      <c r="G10" s="52"/>
    </row>
    <row r="11" spans="1:8" ht="13.5" customHeight="1">
      <c r="A11" s="38"/>
      <c r="B11" s="39"/>
      <c r="C11" s="43"/>
      <c r="D11" s="47"/>
      <c r="E11" s="48"/>
      <c r="F11" s="52"/>
      <c r="G11" s="52"/>
    </row>
    <row r="12" spans="1:8" ht="13.5" customHeight="1">
      <c r="A12" s="38"/>
      <c r="B12" s="39"/>
      <c r="C12" s="43"/>
      <c r="D12" s="47"/>
      <c r="E12" s="48"/>
      <c r="F12" s="52"/>
      <c r="G12" s="52"/>
    </row>
    <row r="13" spans="1:8" ht="13.5" customHeight="1">
      <c r="A13" s="40"/>
      <c r="B13" s="41"/>
      <c r="C13" s="44"/>
      <c r="D13" s="49"/>
      <c r="E13" s="50"/>
      <c r="F13" s="53"/>
      <c r="G13" s="53"/>
    </row>
    <row r="14" spans="1:8" ht="20.25" customHeight="1">
      <c r="A14" s="23" t="s">
        <v>8</v>
      </c>
      <c r="B14" s="24"/>
      <c r="C14" s="11"/>
      <c r="D14" s="25">
        <f>F14+G14</f>
        <v>-35</v>
      </c>
      <c r="E14" s="26"/>
      <c r="F14" s="14">
        <v>-20</v>
      </c>
      <c r="G14" s="14">
        <v>-15</v>
      </c>
    </row>
    <row r="15" spans="1:8" ht="20.25" customHeight="1">
      <c r="A15" s="23" t="s">
        <v>9</v>
      </c>
      <c r="B15" s="24"/>
      <c r="C15" s="11"/>
      <c r="D15" s="27">
        <f>SUM(F15:G15)</f>
        <v>-1106</v>
      </c>
      <c r="E15" s="28"/>
      <c r="F15" s="14">
        <v>-544</v>
      </c>
      <c r="G15" s="14">
        <v>-562</v>
      </c>
    </row>
    <row r="16" spans="1:8" ht="13.5" customHeight="1">
      <c r="A16" s="36" t="s">
        <v>5</v>
      </c>
      <c r="B16" s="37"/>
      <c r="C16" s="42"/>
      <c r="D16" s="45">
        <f>F16+G16</f>
        <v>3535</v>
      </c>
      <c r="E16" s="46"/>
      <c r="F16" s="51">
        <v>1797</v>
      </c>
      <c r="G16" s="51">
        <v>1738</v>
      </c>
    </row>
    <row r="17" spans="1:7" ht="13.5" customHeight="1">
      <c r="A17" s="38"/>
      <c r="B17" s="39"/>
      <c r="C17" s="43"/>
      <c r="D17" s="47"/>
      <c r="E17" s="48"/>
      <c r="F17" s="52"/>
      <c r="G17" s="52"/>
    </row>
    <row r="18" spans="1:7" ht="13.5" customHeight="1">
      <c r="A18" s="38"/>
      <c r="B18" s="39"/>
      <c r="C18" s="43"/>
      <c r="D18" s="47"/>
      <c r="E18" s="48"/>
      <c r="F18" s="52"/>
      <c r="G18" s="52"/>
    </row>
    <row r="19" spans="1:7" ht="13.5" customHeight="1">
      <c r="A19" s="38"/>
      <c r="B19" s="39"/>
      <c r="C19" s="43"/>
      <c r="D19" s="47"/>
      <c r="E19" s="48"/>
      <c r="F19" s="52"/>
      <c r="G19" s="52"/>
    </row>
    <row r="20" spans="1:7" ht="13.5" customHeight="1">
      <c r="A20" s="40"/>
      <c r="B20" s="41"/>
      <c r="C20" s="44"/>
      <c r="D20" s="49"/>
      <c r="E20" s="50"/>
      <c r="F20" s="53"/>
      <c r="G20" s="53"/>
    </row>
    <row r="21" spans="1:7" ht="20.25" customHeight="1">
      <c r="A21" s="23" t="s">
        <v>8</v>
      </c>
      <c r="B21" s="24"/>
      <c r="C21" s="11"/>
      <c r="D21" s="25">
        <f>F21+G21</f>
        <v>46</v>
      </c>
      <c r="E21" s="26"/>
      <c r="F21" s="14">
        <v>32</v>
      </c>
      <c r="G21" s="14">
        <v>14</v>
      </c>
    </row>
    <row r="22" spans="1:7" ht="20.25" customHeight="1">
      <c r="A22" s="23" t="s">
        <v>9</v>
      </c>
      <c r="B22" s="24"/>
      <c r="C22" s="11"/>
      <c r="D22" s="25">
        <f>SUM(F22:G22)</f>
        <v>249</v>
      </c>
      <c r="E22" s="26"/>
      <c r="F22" s="14">
        <v>184</v>
      </c>
      <c r="G22" s="14">
        <v>65</v>
      </c>
    </row>
    <row r="23" spans="1:7" ht="13.5" customHeight="1">
      <c r="A23" s="36" t="s">
        <v>6</v>
      </c>
      <c r="B23" s="37"/>
      <c r="C23" s="51">
        <v>87170</v>
      </c>
      <c r="D23" s="54">
        <f>F23+G23</f>
        <v>196968</v>
      </c>
      <c r="E23" s="55"/>
      <c r="F23" s="51">
        <f>F9+F16</f>
        <v>98467</v>
      </c>
      <c r="G23" s="51">
        <f>G9+G16</f>
        <v>98501</v>
      </c>
    </row>
    <row r="24" spans="1:7" ht="13.5" customHeight="1">
      <c r="A24" s="38"/>
      <c r="B24" s="39"/>
      <c r="C24" s="52"/>
      <c r="D24" s="56"/>
      <c r="E24" s="57"/>
      <c r="F24" s="52"/>
      <c r="G24" s="52"/>
    </row>
    <row r="25" spans="1:7" ht="13.5" customHeight="1">
      <c r="A25" s="38"/>
      <c r="B25" s="39"/>
      <c r="C25" s="52"/>
      <c r="D25" s="56"/>
      <c r="E25" s="57"/>
      <c r="F25" s="52"/>
      <c r="G25" s="52"/>
    </row>
    <row r="26" spans="1:7" ht="13.5" customHeight="1">
      <c r="A26" s="38"/>
      <c r="B26" s="39"/>
      <c r="C26" s="52"/>
      <c r="D26" s="56"/>
      <c r="E26" s="57"/>
      <c r="F26" s="52"/>
      <c r="G26" s="52"/>
    </row>
    <row r="27" spans="1:7" ht="13.5" customHeight="1">
      <c r="A27" s="40"/>
      <c r="B27" s="41"/>
      <c r="C27" s="53"/>
      <c r="D27" s="58"/>
      <c r="E27" s="59"/>
      <c r="F27" s="53"/>
      <c r="G27" s="53"/>
    </row>
    <row r="28" spans="1:7" ht="20.25" customHeight="1">
      <c r="A28" s="23" t="s">
        <v>8</v>
      </c>
      <c r="B28" s="24"/>
      <c r="C28" s="18">
        <v>75</v>
      </c>
      <c r="D28" s="25">
        <f>F28+G28</f>
        <v>11</v>
      </c>
      <c r="E28" s="26"/>
      <c r="F28" s="12">
        <f>F14+F21</f>
        <v>12</v>
      </c>
      <c r="G28" s="12">
        <f>G14+G21</f>
        <v>-1</v>
      </c>
    </row>
    <row r="29" spans="1:7" ht="20.25" customHeight="1">
      <c r="A29" s="23" t="s">
        <v>9</v>
      </c>
      <c r="B29" s="24"/>
      <c r="C29" s="18">
        <v>798</v>
      </c>
      <c r="D29" s="27">
        <f>D15+D22</f>
        <v>-857</v>
      </c>
      <c r="E29" s="28"/>
      <c r="F29" s="12">
        <f>SUM(F15+F22)</f>
        <v>-360</v>
      </c>
      <c r="G29" s="12">
        <f>SUM(G15+G22)</f>
        <v>-497</v>
      </c>
    </row>
    <row r="31" spans="1:7" ht="18.75">
      <c r="G31" s="15"/>
    </row>
    <row r="32" spans="1:7">
      <c r="A32" s="5" t="s">
        <v>7</v>
      </c>
    </row>
    <row r="34" spans="2:3">
      <c r="B34" s="9" t="s">
        <v>11</v>
      </c>
      <c r="C34" s="13">
        <v>84465</v>
      </c>
    </row>
    <row r="35" spans="2:3">
      <c r="B35" s="9" t="s">
        <v>3</v>
      </c>
      <c r="C35" s="13">
        <v>1850</v>
      </c>
    </row>
    <row r="36" spans="2:3">
      <c r="B36" s="9" t="s">
        <v>13</v>
      </c>
      <c r="C36" s="13">
        <v>855</v>
      </c>
    </row>
  </sheetData>
  <mergeCells count="34">
    <mergeCell ref="G16:G20"/>
    <mergeCell ref="A23:B27"/>
    <mergeCell ref="C23:C27"/>
    <mergeCell ref="D23:E27"/>
    <mergeCell ref="F23:F27"/>
    <mergeCell ref="G23:G27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A21:B21"/>
    <mergeCell ref="D21:E21"/>
    <mergeCell ref="A22:B22"/>
    <mergeCell ref="D22:E22"/>
    <mergeCell ref="A28:B28"/>
    <mergeCell ref="D28:E28"/>
    <mergeCell ref="F4:G4"/>
    <mergeCell ref="D6:G6"/>
    <mergeCell ref="A14:B14"/>
    <mergeCell ref="D14:E14"/>
    <mergeCell ref="A15:B15"/>
    <mergeCell ref="D15:E15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3" workbookViewId="0">
      <selection activeCell="I28" sqref="I28"/>
    </sheetView>
  </sheetViews>
  <sheetFormatPr defaultRowHeight="13.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>
      <c r="A1" s="29" t="s">
        <v>2</v>
      </c>
      <c r="B1" s="29"/>
      <c r="C1" s="29"/>
      <c r="D1" s="29"/>
      <c r="E1" s="29"/>
      <c r="F1" s="29"/>
      <c r="G1" s="29"/>
      <c r="H1" s="16"/>
    </row>
    <row r="2" spans="1:8" ht="13.5" customHeight="1">
      <c r="A2" s="29"/>
      <c r="B2" s="29"/>
      <c r="C2" s="29"/>
      <c r="D2" s="29"/>
      <c r="E2" s="29"/>
      <c r="F2" s="29"/>
      <c r="G2" s="29"/>
      <c r="H2" s="16"/>
    </row>
    <row r="4" spans="1:8" ht="19.5" customHeight="1">
      <c r="F4" s="19" t="s">
        <v>24</v>
      </c>
      <c r="G4" s="19"/>
      <c r="H4" s="17"/>
    </row>
    <row r="6" spans="1:8" ht="18.75" customHeight="1">
      <c r="A6" s="2"/>
      <c r="B6" s="6"/>
      <c r="C6" s="30" t="s">
        <v>14</v>
      </c>
      <c r="D6" s="20" t="s">
        <v>12</v>
      </c>
      <c r="E6" s="21"/>
      <c r="F6" s="21"/>
      <c r="G6" s="22"/>
      <c r="H6" s="17"/>
    </row>
    <row r="7" spans="1:8" ht="9.75" customHeight="1">
      <c r="A7" s="3"/>
      <c r="B7" s="7"/>
      <c r="C7" s="31"/>
      <c r="D7" s="32" t="s">
        <v>16</v>
      </c>
      <c r="E7" s="33"/>
      <c r="F7" s="30" t="s">
        <v>1</v>
      </c>
      <c r="G7" s="30" t="s">
        <v>17</v>
      </c>
    </row>
    <row r="8" spans="1:8" ht="17.25" customHeight="1">
      <c r="A8" s="4"/>
      <c r="B8" s="8"/>
      <c r="C8" s="10" t="s">
        <v>15</v>
      </c>
      <c r="D8" s="34"/>
      <c r="E8" s="35"/>
      <c r="F8" s="31" t="s">
        <v>1</v>
      </c>
      <c r="G8" s="31" t="s">
        <v>17</v>
      </c>
    </row>
    <row r="9" spans="1:8" ht="13.5" customHeight="1">
      <c r="A9" s="36" t="s">
        <v>4</v>
      </c>
      <c r="B9" s="37"/>
      <c r="C9" s="42"/>
      <c r="D9" s="45">
        <f>F9+G9</f>
        <v>193325</v>
      </c>
      <c r="E9" s="46"/>
      <c r="F9" s="51">
        <v>96599</v>
      </c>
      <c r="G9" s="51">
        <v>96726</v>
      </c>
    </row>
    <row r="10" spans="1:8" ht="13.5" customHeight="1">
      <c r="A10" s="38"/>
      <c r="B10" s="39"/>
      <c r="C10" s="43"/>
      <c r="D10" s="47"/>
      <c r="E10" s="48"/>
      <c r="F10" s="52"/>
      <c r="G10" s="52"/>
    </row>
    <row r="11" spans="1:8" ht="13.5" customHeight="1">
      <c r="A11" s="38"/>
      <c r="B11" s="39"/>
      <c r="C11" s="43"/>
      <c r="D11" s="47"/>
      <c r="E11" s="48"/>
      <c r="F11" s="52"/>
      <c r="G11" s="52"/>
    </row>
    <row r="12" spans="1:8" ht="13.5" customHeight="1">
      <c r="A12" s="38"/>
      <c r="B12" s="39"/>
      <c r="C12" s="43"/>
      <c r="D12" s="47"/>
      <c r="E12" s="48"/>
      <c r="F12" s="52"/>
      <c r="G12" s="52"/>
    </row>
    <row r="13" spans="1:8" ht="13.5" customHeight="1">
      <c r="A13" s="40"/>
      <c r="B13" s="41"/>
      <c r="C13" s="44"/>
      <c r="D13" s="49"/>
      <c r="E13" s="50"/>
      <c r="F13" s="53"/>
      <c r="G13" s="53"/>
    </row>
    <row r="14" spans="1:8" ht="20.25" customHeight="1">
      <c r="A14" s="23" t="s">
        <v>8</v>
      </c>
      <c r="B14" s="24"/>
      <c r="C14" s="11"/>
      <c r="D14" s="25">
        <f>F14+G14</f>
        <v>-108</v>
      </c>
      <c r="E14" s="26"/>
      <c r="F14" s="14">
        <v>-71</v>
      </c>
      <c r="G14" s="14">
        <v>-37</v>
      </c>
    </row>
    <row r="15" spans="1:8" ht="20.25" customHeight="1">
      <c r="A15" s="23" t="s">
        <v>9</v>
      </c>
      <c r="B15" s="24"/>
      <c r="C15" s="11"/>
      <c r="D15" s="27">
        <f>SUM(F15:G15)</f>
        <v>-1107</v>
      </c>
      <c r="E15" s="28"/>
      <c r="F15" s="14">
        <v>-581</v>
      </c>
      <c r="G15" s="14">
        <v>-526</v>
      </c>
    </row>
    <row r="16" spans="1:8" ht="13.5" customHeight="1">
      <c r="A16" s="36" t="s">
        <v>5</v>
      </c>
      <c r="B16" s="37"/>
      <c r="C16" s="42"/>
      <c r="D16" s="45">
        <f>F16+G16</f>
        <v>3542</v>
      </c>
      <c r="E16" s="46"/>
      <c r="F16" s="51">
        <v>1794</v>
      </c>
      <c r="G16" s="51">
        <v>1748</v>
      </c>
    </row>
    <row r="17" spans="1:7" ht="13.5" customHeight="1">
      <c r="A17" s="38"/>
      <c r="B17" s="39"/>
      <c r="C17" s="43"/>
      <c r="D17" s="47"/>
      <c r="E17" s="48"/>
      <c r="F17" s="52"/>
      <c r="G17" s="52"/>
    </row>
    <row r="18" spans="1:7" ht="13.5" customHeight="1">
      <c r="A18" s="38"/>
      <c r="B18" s="39"/>
      <c r="C18" s="43"/>
      <c r="D18" s="47"/>
      <c r="E18" s="48"/>
      <c r="F18" s="52"/>
      <c r="G18" s="52"/>
    </row>
    <row r="19" spans="1:7" ht="13.5" customHeight="1">
      <c r="A19" s="38"/>
      <c r="B19" s="39"/>
      <c r="C19" s="43"/>
      <c r="D19" s="47"/>
      <c r="E19" s="48"/>
      <c r="F19" s="52"/>
      <c r="G19" s="52"/>
    </row>
    <row r="20" spans="1:7" ht="13.5" customHeight="1">
      <c r="A20" s="40"/>
      <c r="B20" s="41"/>
      <c r="C20" s="44"/>
      <c r="D20" s="49"/>
      <c r="E20" s="50"/>
      <c r="F20" s="53"/>
      <c r="G20" s="53"/>
    </row>
    <row r="21" spans="1:7" ht="20.25" customHeight="1">
      <c r="A21" s="23" t="s">
        <v>8</v>
      </c>
      <c r="B21" s="24"/>
      <c r="C21" s="11"/>
      <c r="D21" s="25">
        <f>F21+G21</f>
        <v>7</v>
      </c>
      <c r="E21" s="26"/>
      <c r="F21" s="14">
        <v>-3</v>
      </c>
      <c r="G21" s="14">
        <v>10</v>
      </c>
    </row>
    <row r="22" spans="1:7" ht="20.25" customHeight="1">
      <c r="A22" s="23" t="s">
        <v>9</v>
      </c>
      <c r="B22" s="24"/>
      <c r="C22" s="11"/>
      <c r="D22" s="25">
        <f>SUM(F22:G22)</f>
        <v>230</v>
      </c>
      <c r="E22" s="26"/>
      <c r="F22" s="14">
        <v>161</v>
      </c>
      <c r="G22" s="14">
        <v>69</v>
      </c>
    </row>
    <row r="23" spans="1:7" ht="13.5" customHeight="1">
      <c r="A23" s="36" t="s">
        <v>6</v>
      </c>
      <c r="B23" s="37"/>
      <c r="C23" s="51">
        <v>87157</v>
      </c>
      <c r="D23" s="45">
        <f>F23+G23</f>
        <v>196867</v>
      </c>
      <c r="E23" s="46"/>
      <c r="F23" s="51">
        <f>F9+F16</f>
        <v>98393</v>
      </c>
      <c r="G23" s="51">
        <f>G9+G16</f>
        <v>98474</v>
      </c>
    </row>
    <row r="24" spans="1:7" ht="13.5" customHeight="1">
      <c r="A24" s="38"/>
      <c r="B24" s="39"/>
      <c r="C24" s="52"/>
      <c r="D24" s="47"/>
      <c r="E24" s="48"/>
      <c r="F24" s="52"/>
      <c r="G24" s="52"/>
    </row>
    <row r="25" spans="1:7" ht="13.5" customHeight="1">
      <c r="A25" s="38"/>
      <c r="B25" s="39"/>
      <c r="C25" s="52"/>
      <c r="D25" s="47"/>
      <c r="E25" s="48"/>
      <c r="F25" s="52"/>
      <c r="G25" s="52"/>
    </row>
    <row r="26" spans="1:7" ht="13.5" customHeight="1">
      <c r="A26" s="38"/>
      <c r="B26" s="39"/>
      <c r="C26" s="52"/>
      <c r="D26" s="47"/>
      <c r="E26" s="48"/>
      <c r="F26" s="52"/>
      <c r="G26" s="52"/>
    </row>
    <row r="27" spans="1:7" ht="13.5" customHeight="1">
      <c r="A27" s="40"/>
      <c r="B27" s="41"/>
      <c r="C27" s="53"/>
      <c r="D27" s="49"/>
      <c r="E27" s="50"/>
      <c r="F27" s="53"/>
      <c r="G27" s="53"/>
    </row>
    <row r="28" spans="1:7" ht="20.25" customHeight="1">
      <c r="A28" s="23" t="s">
        <v>8</v>
      </c>
      <c r="B28" s="24"/>
      <c r="C28" s="18">
        <v>-13</v>
      </c>
      <c r="D28" s="25">
        <f>F28+G28</f>
        <v>-101</v>
      </c>
      <c r="E28" s="26"/>
      <c r="F28" s="12">
        <f>F14+F21</f>
        <v>-74</v>
      </c>
      <c r="G28" s="12">
        <f>G14+G21</f>
        <v>-27</v>
      </c>
    </row>
    <row r="29" spans="1:7" ht="20.25" customHeight="1">
      <c r="A29" s="23" t="s">
        <v>9</v>
      </c>
      <c r="B29" s="24"/>
      <c r="C29" s="18">
        <v>784</v>
      </c>
      <c r="D29" s="27">
        <f>D15+D22</f>
        <v>-877</v>
      </c>
      <c r="E29" s="28"/>
      <c r="F29" s="12">
        <f>SUM(F15+F22)</f>
        <v>-420</v>
      </c>
      <c r="G29" s="12">
        <f>SUM(G15+G22)</f>
        <v>-457</v>
      </c>
    </row>
    <row r="31" spans="1:7" ht="18.75">
      <c r="G31" s="15"/>
    </row>
    <row r="32" spans="1:7">
      <c r="A32" s="5" t="s">
        <v>7</v>
      </c>
    </row>
    <row r="34" spans="2:3">
      <c r="B34" s="9" t="s">
        <v>11</v>
      </c>
      <c r="C34" s="13">
        <v>84442</v>
      </c>
    </row>
    <row r="35" spans="2:3">
      <c r="B35" s="9" t="s">
        <v>3</v>
      </c>
      <c r="C35" s="13">
        <v>1854</v>
      </c>
    </row>
    <row r="36" spans="2:3">
      <c r="B36" s="9" t="s">
        <v>13</v>
      </c>
      <c r="C36" s="13">
        <v>861</v>
      </c>
    </row>
  </sheetData>
  <mergeCells count="34">
    <mergeCell ref="G16:G20"/>
    <mergeCell ref="A23:B27"/>
    <mergeCell ref="C23:C27"/>
    <mergeCell ref="D23:E27"/>
    <mergeCell ref="F23:F27"/>
    <mergeCell ref="G23:G27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A21:B21"/>
    <mergeCell ref="D21:E21"/>
    <mergeCell ref="A22:B22"/>
    <mergeCell ref="D22:E22"/>
    <mergeCell ref="A28:B28"/>
    <mergeCell ref="D28:E28"/>
    <mergeCell ref="F4:G4"/>
    <mergeCell ref="D6:G6"/>
    <mergeCell ref="A14:B14"/>
    <mergeCell ref="D14:E14"/>
    <mergeCell ref="A15:B15"/>
    <mergeCell ref="D15:E15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４月１日現在</vt:lpstr>
      <vt:lpstr>５月１日現在 </vt:lpstr>
      <vt:lpstr>６月１日現在</vt:lpstr>
      <vt:lpstr>7月１日現在</vt:lpstr>
      <vt:lpstr>8月１日現在 </vt:lpstr>
      <vt:lpstr>９月１日現在  </vt:lpstr>
      <vt:lpstr>10月１日現在  </vt:lpstr>
      <vt:lpstr>11月１日現在 </vt:lpstr>
      <vt:lpstr>12月１日現在 </vt:lpstr>
      <vt:lpstr>1月１日現在 </vt:lpstr>
      <vt:lpstr>2月１日現在 </vt:lpstr>
      <vt:lpstr>3月１日現在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福島　通泰</cp:lastModifiedBy>
  <cp:lastPrinted>2018-12-04T05:51:48Z</cp:lastPrinted>
  <dcterms:created xsi:type="dcterms:W3CDTF">2018-04-02T23:34:35Z</dcterms:created>
  <dcterms:modified xsi:type="dcterms:W3CDTF">2020-04-03T06:50:32Z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2.1.12.0</vt:lpwstr>
      <vt:lpwstr>2.1.9.0</vt:lpwstr>
      <vt:lpwstr>3.0.3.0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2020-03-03T09:32:31Z</vt:filetime>
  </property>
</Properties>
</file>