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Z:\A010_予防接種事業（Ａ類疾病）\B070_個別予防接種実施医療機関宛て\新年度送付文 毎年3月送付\新年度送付用Ｒ8\"/>
    </mc:Choice>
  </mc:AlternateContent>
  <xr:revisionPtr revIDLastSave="0" documentId="13_ncr:1_{110A83A2-B5F3-45F8-89B3-176C1E5FD206}" xr6:coauthVersionLast="47" xr6:coauthVersionMax="47" xr10:uidLastSave="{00000000-0000-0000-0000-000000000000}"/>
  <bookViews>
    <workbookView xWindow="4530" yWindow="690" windowWidth="17280" windowHeight="12330" xr2:uid="{BEC990CB-B263-47B3-95EE-1AA41DED63B1}"/>
  </bookViews>
  <sheets>
    <sheet name="集計表（入力用）" sheetId="9" r:id="rId1"/>
    <sheet name="請求書　R8.4～（入力用）" sheetId="7" r:id="rId2"/>
    <sheet name="R8記入例" sheetId="15" r:id="rId3"/>
    <sheet name="集計表（手書用） " sheetId="13" r:id="rId4"/>
    <sheet name="請求書　R8.4～（手書用）" sheetId="14" r:id="rId5"/>
  </sheets>
  <definedNames>
    <definedName name="_xlnm.Print_Area" localSheetId="2">'R8記入例'!$A$1:$L$74</definedName>
    <definedName name="_xlnm.Print_Area" localSheetId="3">'集計表（手書用） '!$A$1:$L$31</definedName>
    <definedName name="_xlnm.Print_Area" localSheetId="0">'集計表（入力用）'!$A$1:$L$31</definedName>
    <definedName name="_xlnm.Print_Area" localSheetId="4">'請求書　R8.4～（手書用）'!$A$1:$L$39</definedName>
    <definedName name="_xlnm.Print_Area" localSheetId="1">'請求書　R8.4～（入力用）'!$A$1:$L$39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9" i="15" l="1"/>
  <c r="L59" i="15" s="1"/>
  <c r="K60" i="15"/>
  <c r="L60" i="15" s="1"/>
  <c r="K61" i="15"/>
  <c r="L61" i="15" s="1"/>
  <c r="K62" i="15"/>
  <c r="L62" i="15" s="1"/>
  <c r="K63" i="15"/>
  <c r="L63" i="15" s="1"/>
  <c r="K64" i="15"/>
  <c r="L64" i="15" s="1"/>
  <c r="K65" i="15"/>
  <c r="L65" i="15" s="1"/>
  <c r="K58" i="15"/>
  <c r="L58" i="15" s="1"/>
  <c r="K56" i="15"/>
  <c r="L56" i="15" s="1"/>
  <c r="E59" i="15"/>
  <c r="F59" i="15" s="1"/>
  <c r="E55" i="15"/>
  <c r="F55" i="15" s="1"/>
  <c r="E54" i="15"/>
  <c r="F54" i="15" s="1"/>
  <c r="F33" i="15"/>
  <c r="E61" i="15" s="1"/>
  <c r="F61" i="15" s="1"/>
  <c r="F31" i="15"/>
  <c r="E60" i="15" s="1"/>
  <c r="F60" i="15" s="1"/>
  <c r="F26" i="15"/>
  <c r="E58" i="15" s="1"/>
  <c r="F58" i="15" s="1"/>
  <c r="F23" i="15"/>
  <c r="E57" i="15" s="1"/>
  <c r="F57" i="15" s="1"/>
  <c r="L22" i="15"/>
  <c r="K57" i="15" s="1"/>
  <c r="L57" i="15" s="1"/>
  <c r="F19" i="15"/>
  <c r="E56" i="15" s="1"/>
  <c r="F56" i="15" s="1"/>
  <c r="L18" i="15"/>
  <c r="K55" i="15" s="1"/>
  <c r="L55" i="15" s="1"/>
  <c r="F16" i="15"/>
  <c r="L15" i="15"/>
  <c r="K54" i="15" s="1"/>
  <c r="L54" i="15" s="1"/>
  <c r="F14" i="15"/>
  <c r="K29" i="7"/>
  <c r="L29" i="7" s="1"/>
  <c r="K28" i="7"/>
  <c r="L28" i="7" s="1"/>
  <c r="K26" i="7"/>
  <c r="K23" i="7"/>
  <c r="F10" i="9"/>
  <c r="E19" i="7" s="1"/>
  <c r="F19" i="7" s="1"/>
  <c r="F29" i="9"/>
  <c r="E26" i="7" s="1"/>
  <c r="F26" i="7" s="1"/>
  <c r="F27" i="9"/>
  <c r="E25" i="7" s="1"/>
  <c r="F25" i="7" s="1"/>
  <c r="E24" i="7"/>
  <c r="F24" i="7" s="1"/>
  <c r="F19" i="9"/>
  <c r="E22" i="7" s="1"/>
  <c r="F22" i="7" s="1"/>
  <c r="L18" i="9"/>
  <c r="K22" i="7" s="1"/>
  <c r="L22" i="7" s="1"/>
  <c r="L14" i="9"/>
  <c r="K20" i="7" s="1"/>
  <c r="L20" i="7" s="1"/>
  <c r="L11" i="9"/>
  <c r="K19" i="7" s="1"/>
  <c r="F22" i="9"/>
  <c r="E23" i="7" s="1"/>
  <c r="F23" i="7" s="1"/>
  <c r="F15" i="9"/>
  <c r="E21" i="7" s="1"/>
  <c r="F21" i="7" s="1"/>
  <c r="F12" i="9"/>
  <c r="E20" i="7" s="1"/>
  <c r="F20" i="7" s="1"/>
  <c r="L26" i="7"/>
  <c r="K30" i="7"/>
  <c r="L30" i="7" s="1"/>
  <c r="K27" i="7"/>
  <c r="L27" i="7" s="1"/>
  <c r="K25" i="7"/>
  <c r="L25" i="7" s="1"/>
  <c r="K24" i="7"/>
  <c r="L24" i="7" s="1"/>
  <c r="K21" i="7"/>
  <c r="L21" i="7" s="1"/>
  <c r="F51" i="15" l="1"/>
  <c r="L23" i="7"/>
  <c r="L19" i="7"/>
  <c r="F1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熊谷市役所</author>
  </authors>
  <commentList>
    <comment ref="E9" authorId="0" shapeId="0" xr:uid="{BE54B76F-2433-41EE-9072-F400D32951A5}">
      <text>
        <r>
          <rPr>
            <b/>
            <sz val="14"/>
            <color indexed="81"/>
            <rFont val="MS P ゴシック"/>
            <family val="3"/>
            <charset val="128"/>
          </rPr>
          <t>熊谷市役所:
件数の数字のみ入力してください。合計件数・金額は自動計算されます。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熊谷市役所</author>
  </authors>
  <commentList>
    <comment ref="B17" authorId="0" shapeId="0" xr:uid="{945404E1-13FA-467E-9774-C73DD622BEBF}">
      <text>
        <r>
          <rPr>
            <b/>
            <sz val="12"/>
            <color indexed="81"/>
            <rFont val="MS P ゴシック"/>
            <family val="3"/>
            <charset val="128"/>
          </rPr>
          <t>熊谷市役所:
実施報告書に入力すると、
内訳は自動で入力されます。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熊谷市役所</author>
  </authors>
  <commentList>
    <comment ref="E13" authorId="0" shapeId="0" xr:uid="{37C667AB-A208-4267-850C-2C51466D6FB9}">
      <text>
        <r>
          <rPr>
            <b/>
            <sz val="14"/>
            <color indexed="81"/>
            <rFont val="MS P ゴシック"/>
            <family val="3"/>
            <charset val="128"/>
          </rPr>
          <t>熊谷市役所:
件数の数字のみ入力してください。合計件数・金額は自動計算されます。</t>
        </r>
      </text>
    </comment>
    <comment ref="B52" authorId="0" shapeId="0" xr:uid="{68D957E9-344E-4DD7-9726-A68DCCC30DE6}">
      <text>
        <r>
          <rPr>
            <b/>
            <sz val="12"/>
            <color indexed="81"/>
            <rFont val="MS P ゴシック"/>
            <family val="3"/>
            <charset val="128"/>
          </rPr>
          <t>熊谷市役所:
実施報告書に入力すると、
内訳は自動で入力されます。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熊谷市役所</author>
  </authors>
  <commentList>
    <comment ref="B17" authorId="0" shapeId="0" xr:uid="{14632BD6-E41B-42EA-AC06-07F7E989842B}">
      <text>
        <r>
          <rPr>
            <b/>
            <sz val="12"/>
            <color indexed="81"/>
            <rFont val="MS P ゴシック"/>
            <family val="3"/>
            <charset val="128"/>
          </rPr>
          <t>熊谷市役所:
実施報告書に入力すると、
内訳は自動で入力されます。</t>
        </r>
      </text>
    </comment>
  </commentList>
</comments>
</file>

<file path=xl/sharedStrings.xml><?xml version="1.0" encoding="utf-8"?>
<sst xmlns="http://schemas.openxmlformats.org/spreadsheetml/2006/main" count="465" uniqueCount="100">
  <si>
    <t>風しん</t>
    <rPh sb="0" eb="1">
      <t>フウ</t>
    </rPh>
    <phoneticPr fontId="24"/>
  </si>
  <si>
    <t>ポリオ</t>
    <phoneticPr fontId="24"/>
  </si>
  <si>
    <t>１期</t>
  </si>
  <si>
    <t>※ 予診票の記入方法等については、「予防接種ガイドライン」を参照してください。</t>
    <rPh sb="2" eb="3">
      <t>ヨ</t>
    </rPh>
    <rPh sb="3" eb="4">
      <t>ミ</t>
    </rPh>
    <rPh sb="4" eb="5">
      <t>ヒョウ</t>
    </rPh>
    <rPh sb="6" eb="8">
      <t>キニュウ</t>
    </rPh>
    <rPh sb="8" eb="10">
      <t>ホウホウ</t>
    </rPh>
    <rPh sb="10" eb="11">
      <t>トウ</t>
    </rPh>
    <rPh sb="18" eb="20">
      <t>ヨボウ</t>
    </rPh>
    <rPh sb="20" eb="22">
      <t>セッシュ</t>
    </rPh>
    <rPh sb="30" eb="32">
      <t>サンショウ</t>
    </rPh>
    <phoneticPr fontId="24"/>
  </si>
  <si>
    <t>ＢＣＧ</t>
    <phoneticPr fontId="24"/>
  </si>
  <si>
    <t>１期追加</t>
    <rPh sb="1" eb="2">
      <t>キ</t>
    </rPh>
    <rPh sb="2" eb="4">
      <t>ツイカ</t>
    </rPh>
    <phoneticPr fontId="24"/>
  </si>
  <si>
    <t>水痘</t>
    <rPh sb="0" eb="2">
      <t>スイトウ</t>
    </rPh>
    <phoneticPr fontId="24"/>
  </si>
  <si>
    <t>２期</t>
    <rPh sb="1" eb="2">
      <t>キ</t>
    </rPh>
    <phoneticPr fontId="24"/>
  </si>
  <si>
    <t>３回目</t>
    <rPh sb="1" eb="2">
      <t>カイ</t>
    </rPh>
    <rPh sb="2" eb="3">
      <t>メ</t>
    </rPh>
    <phoneticPr fontId="24"/>
  </si>
  <si>
    <t>１回目</t>
    <rPh sb="1" eb="3">
      <t>カイメ</t>
    </rPh>
    <phoneticPr fontId="24"/>
  </si>
  <si>
    <t>２回目</t>
    <rPh sb="1" eb="3">
      <t>カイメ</t>
    </rPh>
    <phoneticPr fontId="24"/>
  </si>
  <si>
    <t>麻しん</t>
    <rPh sb="0" eb="1">
      <t>マ</t>
    </rPh>
    <phoneticPr fontId="24"/>
  </si>
  <si>
    <t>２期</t>
  </si>
  <si>
    <t>　　限ります。複数ワクチンを同時接種する際に接種不可となった場合は、１件となります。</t>
    <rPh sb="2" eb="3">
      <t>カギ</t>
    </rPh>
    <rPh sb="7" eb="9">
      <t>フクスウ</t>
    </rPh>
    <rPh sb="14" eb="16">
      <t>ドウジ</t>
    </rPh>
    <rPh sb="16" eb="18">
      <t>セッシュ</t>
    </rPh>
    <rPh sb="20" eb="21">
      <t>サイ</t>
    </rPh>
    <rPh sb="22" eb="24">
      <t>セッシュ</t>
    </rPh>
    <rPh sb="24" eb="26">
      <t>フカ</t>
    </rPh>
    <rPh sb="30" eb="32">
      <t>バアイ</t>
    </rPh>
    <rPh sb="35" eb="36">
      <t>ケン</t>
    </rPh>
    <phoneticPr fontId="24"/>
  </si>
  <si>
    <t>熊谷市個別予防接種委託料請求書兼実施報告書</t>
    <rPh sb="0" eb="3">
      <t>クマガヤシ</t>
    </rPh>
    <rPh sb="3" eb="5">
      <t>コベツ</t>
    </rPh>
    <rPh sb="5" eb="7">
      <t>ヨボウ</t>
    </rPh>
    <rPh sb="7" eb="9">
      <t>セッシュ</t>
    </rPh>
    <rPh sb="9" eb="12">
      <t>イタクリョウ</t>
    </rPh>
    <rPh sb="12" eb="15">
      <t>セイキュウショ</t>
    </rPh>
    <rPh sb="15" eb="16">
      <t>ケン</t>
    </rPh>
    <rPh sb="16" eb="18">
      <t>ジッシ</t>
    </rPh>
    <rPh sb="18" eb="21">
      <t>ホウコクショ</t>
    </rPh>
    <phoneticPr fontId="24"/>
  </si>
  <si>
    <t>熊　谷　市　長　宛</t>
    <rPh sb="0" eb="1">
      <t>クマ</t>
    </rPh>
    <rPh sb="2" eb="3">
      <t>タニ</t>
    </rPh>
    <rPh sb="4" eb="5">
      <t>シ</t>
    </rPh>
    <rPh sb="6" eb="7">
      <t>チョウ</t>
    </rPh>
    <rPh sb="8" eb="9">
      <t>アテ</t>
    </rPh>
    <phoneticPr fontId="24"/>
  </si>
  <si>
    <t>所在地</t>
    <rPh sb="0" eb="3">
      <t>ショザイチ</t>
    </rPh>
    <phoneticPr fontId="24"/>
  </si>
  <si>
    <t>代表者名</t>
    <rPh sb="0" eb="3">
      <t>ダイヒョウシャ</t>
    </rPh>
    <rPh sb="3" eb="4">
      <t>メイ</t>
    </rPh>
    <phoneticPr fontId="24"/>
  </si>
  <si>
    <t>内　訳</t>
    <rPh sb="0" eb="1">
      <t>ナイ</t>
    </rPh>
    <rPh sb="2" eb="3">
      <t>ヤク</t>
    </rPh>
    <phoneticPr fontId="24"/>
  </si>
  <si>
    <t>単価</t>
    <rPh sb="0" eb="2">
      <t>タンカ</t>
    </rPh>
    <phoneticPr fontId="24"/>
  </si>
  <si>
    <t>種別</t>
    <rPh sb="0" eb="2">
      <t>シュベツ</t>
    </rPh>
    <phoneticPr fontId="24"/>
  </si>
  <si>
    <t>合計件数</t>
    <rPh sb="0" eb="2">
      <t>ゴウケイ</t>
    </rPh>
    <rPh sb="2" eb="4">
      <t>ケンスウ</t>
    </rPh>
    <phoneticPr fontId="24"/>
  </si>
  <si>
    <t>小計</t>
    <rPh sb="0" eb="2">
      <t>ショウケイ</t>
    </rPh>
    <phoneticPr fontId="24"/>
  </si>
  <si>
    <t>ロタリックス</t>
    <phoneticPr fontId="24"/>
  </si>
  <si>
    <t>ヒブ</t>
    <phoneticPr fontId="24"/>
  </si>
  <si>
    <t>小計</t>
    <phoneticPr fontId="24"/>
  </si>
  <si>
    <t>Ｂ型
肝炎</t>
    <rPh sb="1" eb="2">
      <t>ガタ</t>
    </rPh>
    <rPh sb="3" eb="5">
      <t>カンエン</t>
    </rPh>
    <phoneticPr fontId="24"/>
  </si>
  <si>
    <t>麻しん
風しん</t>
    <rPh sb="0" eb="1">
      <t>マ</t>
    </rPh>
    <rPh sb="4" eb="5">
      <t>フウ</t>
    </rPh>
    <phoneticPr fontId="24"/>
  </si>
  <si>
    <t>日本
脳炎　</t>
    <rPh sb="0" eb="2">
      <t>ニホン</t>
    </rPh>
    <rPh sb="3" eb="5">
      <t>ノウエン</t>
    </rPh>
    <phoneticPr fontId="24"/>
  </si>
  <si>
    <t>預金種別</t>
    <rPh sb="0" eb="2">
      <t>ヨキン</t>
    </rPh>
    <rPh sb="2" eb="4">
      <t>シュベツ</t>
    </rPh>
    <phoneticPr fontId="24"/>
  </si>
  <si>
    <t>口座名義人</t>
    <rPh sb="0" eb="2">
      <t>コウザ</t>
    </rPh>
    <rPh sb="2" eb="5">
      <t>メイギニン</t>
    </rPh>
    <phoneticPr fontId="24"/>
  </si>
  <si>
    <t>振込先</t>
    <rPh sb="0" eb="3">
      <t>フリコミサキ</t>
    </rPh>
    <phoneticPr fontId="24"/>
  </si>
  <si>
    <t>１
期
初
回</t>
    <rPh sb="2" eb="3">
      <t>キ</t>
    </rPh>
    <rPh sb="4" eb="5">
      <t>ショ</t>
    </rPh>
    <rPh sb="6" eb="7">
      <t>カイ</t>
    </rPh>
    <phoneticPr fontId="24"/>
  </si>
  <si>
    <t>３回目</t>
    <rPh sb="1" eb="3">
      <t>カイメ</t>
    </rPh>
    <phoneticPr fontId="24"/>
  </si>
  <si>
    <t>　〔　　　　　期〕</t>
    <rPh sb="7" eb="8">
      <t>キ</t>
    </rPh>
    <phoneticPr fontId="24"/>
  </si>
  <si>
    <t>ロタ</t>
    <phoneticPr fontId="24"/>
  </si>
  <si>
    <t>名称</t>
    <rPh sb="0" eb="2">
      <t>メイショウ</t>
    </rPh>
    <phoneticPr fontId="24"/>
  </si>
  <si>
    <t>●実施していない予防接種には　/　を引いてください。　接種件数０件の場合は、０と御記入いただき</t>
    <rPh sb="1" eb="3">
      <t>ジッシ</t>
    </rPh>
    <rPh sb="8" eb="10">
      <t>ヨボウ</t>
    </rPh>
    <rPh sb="10" eb="12">
      <t>セッシュ</t>
    </rPh>
    <rPh sb="18" eb="19">
      <t>ヒ</t>
    </rPh>
    <rPh sb="27" eb="29">
      <t>セッシュ</t>
    </rPh>
    <rPh sb="29" eb="31">
      <t>ケンスウ</t>
    </rPh>
    <rPh sb="32" eb="33">
      <t>ケン</t>
    </rPh>
    <rPh sb="34" eb="36">
      <t>バアイ</t>
    </rPh>
    <rPh sb="40" eb="43">
      <t>ゴキニュウ</t>
    </rPh>
    <phoneticPr fontId="24"/>
  </si>
  <si>
    <r>
      <t xml:space="preserve">※ </t>
    </r>
    <r>
      <rPr>
        <u/>
        <sz val="16"/>
        <color indexed="8"/>
        <rFont val="ＭＳ Ｐゴシック"/>
        <family val="3"/>
        <charset val="128"/>
      </rPr>
      <t>予診のみ</t>
    </r>
    <r>
      <rPr>
        <sz val="16"/>
        <color indexed="8"/>
        <rFont val="ＭＳ Ｐゴシック"/>
        <family val="3"/>
        <charset val="128"/>
      </rPr>
      <t>とは、体調不良等により接種ができなかったにも関わらず、</t>
    </r>
    <r>
      <rPr>
        <u/>
        <sz val="16"/>
        <color indexed="8"/>
        <rFont val="ＭＳ Ｐゴシック"/>
        <family val="3"/>
        <charset val="128"/>
      </rPr>
      <t>薬等処方せずに終了した方</t>
    </r>
    <r>
      <rPr>
        <sz val="16"/>
        <color indexed="8"/>
        <rFont val="ＭＳ Ｐゴシック"/>
        <family val="3"/>
        <charset val="128"/>
      </rPr>
      <t>に</t>
    </r>
    <rPh sb="2" eb="3">
      <t>ヨ</t>
    </rPh>
    <rPh sb="3" eb="4">
      <t>シン</t>
    </rPh>
    <rPh sb="9" eb="11">
      <t>タイチョウ</t>
    </rPh>
    <rPh sb="11" eb="13">
      <t>フリョウ</t>
    </rPh>
    <rPh sb="13" eb="14">
      <t>トウ</t>
    </rPh>
    <rPh sb="17" eb="19">
      <t>セッシュ</t>
    </rPh>
    <rPh sb="28" eb="29">
      <t>カカ</t>
    </rPh>
    <rPh sb="33" eb="34">
      <t>クスリ</t>
    </rPh>
    <rPh sb="34" eb="35">
      <t>トウ</t>
    </rPh>
    <rPh sb="35" eb="37">
      <t>ショホウ</t>
    </rPh>
    <rPh sb="40" eb="42">
      <t>シュウリョウ</t>
    </rPh>
    <rPh sb="44" eb="45">
      <t>カタ</t>
    </rPh>
    <phoneticPr fontId="24"/>
  </si>
  <si>
    <t>　　した翌月９日までに医師会事務局に提出してください。</t>
    <rPh sb="11" eb="14">
      <t>イシカイ</t>
    </rPh>
    <rPh sb="14" eb="17">
      <t>ジムキョク</t>
    </rPh>
    <rPh sb="18" eb="20">
      <t>テイシュツ</t>
    </rPh>
    <phoneticPr fontId="24"/>
  </si>
  <si>
    <t>※ 『個別予防接種委託料請求書兼実施報告書』は、月毎に集計し、予診票（熊谷市控）と一緒に接種</t>
    <rPh sb="3" eb="9">
      <t>コベツヨボウセッシュ</t>
    </rPh>
    <rPh sb="9" eb="11">
      <t>イタク</t>
    </rPh>
    <rPh sb="11" eb="12">
      <t>リョウ</t>
    </rPh>
    <rPh sb="12" eb="14">
      <t>セイキュウ</t>
    </rPh>
    <rPh sb="14" eb="15">
      <t>ショ</t>
    </rPh>
    <rPh sb="15" eb="16">
      <t>ケン</t>
    </rPh>
    <rPh sb="16" eb="21">
      <t>ジッシホウコクショ</t>
    </rPh>
    <rPh sb="24" eb="25">
      <t>ツキ</t>
    </rPh>
    <rPh sb="25" eb="26">
      <t>ゴト</t>
    </rPh>
    <rPh sb="27" eb="29">
      <t>シュウケイ</t>
    </rPh>
    <rPh sb="31" eb="32">
      <t>ヨ</t>
    </rPh>
    <rPh sb="32" eb="33">
      <t>ミ</t>
    </rPh>
    <rPh sb="33" eb="34">
      <t>ヒョウ</t>
    </rPh>
    <rPh sb="35" eb="38">
      <t>クマガヤシ</t>
    </rPh>
    <rPh sb="38" eb="39">
      <t>ヒカエ</t>
    </rPh>
    <rPh sb="41" eb="43">
      <t>イッショ</t>
    </rPh>
    <phoneticPr fontId="24"/>
  </si>
  <si>
    <t>普通・当座</t>
    <rPh sb="0" eb="2">
      <t>フツウ</t>
    </rPh>
    <rPh sb="3" eb="5">
      <t>トウザ</t>
    </rPh>
    <phoneticPr fontId="24"/>
  </si>
  <si>
    <t>ﾌﾘｶﾞﾅ　　　</t>
    <phoneticPr fontId="24"/>
  </si>
  <si>
    <t>件数</t>
    <rPh sb="0" eb="2">
      <t>ケンスウ</t>
    </rPh>
    <phoneticPr fontId="24"/>
  </si>
  <si>
    <t xml:space="preserve">7歳半未満 </t>
    <rPh sb="1" eb="2">
      <t>サイ</t>
    </rPh>
    <rPh sb="2" eb="3">
      <t>ハン</t>
    </rPh>
    <rPh sb="3" eb="5">
      <t>ミマン</t>
    </rPh>
    <phoneticPr fontId="24"/>
  </si>
  <si>
    <t xml:space="preserve">9歳～ </t>
    <rPh sb="1" eb="2">
      <t>サイ</t>
    </rPh>
    <phoneticPr fontId="24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</si>
  <si>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4"/>
  </si>
  <si>
    <t>口座番号</t>
    <rPh sb="0" eb="4">
      <t>コウザバンゴウ</t>
    </rPh>
    <phoneticPr fontId="24"/>
  </si>
  <si>
    <t>法人名</t>
    <rPh sb="0" eb="3">
      <t>ホウジンメイ</t>
    </rPh>
    <phoneticPr fontId="24"/>
  </si>
  <si>
    <t>２種
混合</t>
    <rPh sb="1" eb="2">
      <t>シュ</t>
    </rPh>
    <rPh sb="3" eb="5">
      <t>コンゴウ</t>
    </rPh>
    <phoneticPr fontId="24"/>
  </si>
  <si>
    <t>HPV</t>
    <phoneticPr fontId="24"/>
  </si>
  <si>
    <t>日本
脳炎</t>
    <rPh sb="0" eb="2">
      <t>ニホン</t>
    </rPh>
    <rPh sb="3" eb="5">
      <t>ノウエン</t>
    </rPh>
    <phoneticPr fontId="24"/>
  </si>
  <si>
    <t>　〔　　　　　回・追加〕</t>
    <rPh sb="7" eb="8">
      <t>カイ</t>
    </rPh>
    <rPh sb="9" eb="11">
      <t>ツイカ</t>
    </rPh>
    <phoneticPr fontId="24"/>
  </si>
  <si>
    <t>　例）　医療法人　○○会</t>
    <rPh sb="1" eb="2">
      <t>レイ</t>
    </rPh>
    <rPh sb="4" eb="8">
      <t>イリョウホウジン</t>
    </rPh>
    <rPh sb="11" eb="12">
      <t>カイ</t>
    </rPh>
    <phoneticPr fontId="24"/>
  </si>
  <si>
    <t>　例）　△△△クリニック</t>
    <rPh sb="1" eb="2">
      <t>レイ</t>
    </rPh>
    <phoneticPr fontId="24"/>
  </si>
  <si>
    <t>　例）　理事長　○○　○○</t>
    <rPh sb="1" eb="2">
      <t>レイ</t>
    </rPh>
    <rPh sb="4" eb="7">
      <t>リジチョウ</t>
    </rPh>
    <phoneticPr fontId="24"/>
  </si>
  <si>
    <t>年</t>
    <rPh sb="0" eb="1">
      <t>ネン</t>
    </rPh>
    <phoneticPr fontId="24"/>
  </si>
  <si>
    <t>月分の熊谷市個別予防接種を実施しましたので、下記のとおり報告し、委託料を請求します。</t>
  </si>
  <si>
    <t xml:space="preserve"> 令和</t>
    <rPh sb="1" eb="3">
      <t>レイワ</t>
    </rPh>
    <phoneticPr fontId="24"/>
  </si>
  <si>
    <t>小児用
肺炎球菌</t>
    <rPh sb="0" eb="3">
      <t>ショウニヨウ</t>
    </rPh>
    <rPh sb="4" eb="6">
      <t>ハイエン</t>
    </rPh>
    <rPh sb="6" eb="8">
      <t>キュウキン</t>
    </rPh>
    <phoneticPr fontId="24"/>
  </si>
  <si>
    <t>ロタテック</t>
    <phoneticPr fontId="24"/>
  </si>
  <si>
    <t>Ｂ型肝炎</t>
    <rPh sb="1" eb="2">
      <t>ガタ</t>
    </rPh>
    <rPh sb="2" eb="4">
      <t>カンエン</t>
    </rPh>
    <phoneticPr fontId="24"/>
  </si>
  <si>
    <t>４種混合</t>
    <rPh sb="1" eb="2">
      <t>シュ</t>
    </rPh>
    <rPh sb="2" eb="4">
      <t>コンゴウ</t>
    </rPh>
    <phoneticPr fontId="24"/>
  </si>
  <si>
    <t>３種混合</t>
    <rPh sb="1" eb="2">
      <t>シュ</t>
    </rPh>
    <rPh sb="2" eb="4">
      <t>コンゴウ</t>
    </rPh>
    <phoneticPr fontId="24"/>
  </si>
  <si>
    <t>予診のみ</t>
    <rPh sb="0" eb="1">
      <t>ヨ</t>
    </rPh>
    <rPh sb="1" eb="2">
      <t>シン</t>
    </rPh>
    <phoneticPr fontId="24"/>
  </si>
  <si>
    <t>　　　</t>
    <phoneticPr fontId="24"/>
  </si>
  <si>
    <t>登録番号</t>
    <rPh sb="0" eb="4">
      <t>トウロクバンゴウ</t>
    </rPh>
    <phoneticPr fontId="24"/>
  </si>
  <si>
    <t>電話番号</t>
    <rPh sb="0" eb="4">
      <t>デンワバンゴウ</t>
    </rPh>
    <phoneticPr fontId="24"/>
  </si>
  <si>
    <t>Ｔ</t>
    <phoneticPr fontId="24"/>
  </si>
  <si>
    <t>請求金額　　金</t>
    <rPh sb="0" eb="4">
      <t>セイキュウキンガク</t>
    </rPh>
    <rPh sb="6" eb="7">
      <t>キン</t>
    </rPh>
    <phoneticPr fontId="24"/>
  </si>
  <si>
    <t>円</t>
    <rPh sb="0" eb="1">
      <t>エン</t>
    </rPh>
    <phoneticPr fontId="24"/>
  </si>
  <si>
    <t>５種
混合</t>
    <rPh sb="1" eb="2">
      <t>シュ</t>
    </rPh>
    <rPh sb="3" eb="5">
      <t>コンゴウ</t>
    </rPh>
    <phoneticPr fontId="24"/>
  </si>
  <si>
    <t>５種混合</t>
    <rPh sb="1" eb="2">
      <t>シュ</t>
    </rPh>
    <rPh sb="2" eb="4">
      <t>コンゴウ</t>
    </rPh>
    <phoneticPr fontId="24"/>
  </si>
  <si>
    <t>２種混合　</t>
    <rPh sb="1" eb="2">
      <t>シュ</t>
    </rPh>
    <rPh sb="2" eb="4">
      <t>コンゴウ</t>
    </rPh>
    <phoneticPr fontId="24"/>
  </si>
  <si>
    <t>集計表</t>
    <rPh sb="0" eb="3">
      <t>シュウケイヒョウ</t>
    </rPh>
    <phoneticPr fontId="24"/>
  </si>
  <si>
    <t>シルガード9</t>
    <phoneticPr fontId="24"/>
  </si>
  <si>
    <t>※登録番号がある医療機関は記載してください。</t>
    <rPh sb="1" eb="5">
      <t>トウロクバンゴウ</t>
    </rPh>
    <rPh sb="8" eb="12">
      <t>イリョウキカン</t>
    </rPh>
    <rPh sb="13" eb="15">
      <t>キサイ</t>
    </rPh>
    <phoneticPr fontId="24"/>
  </si>
  <si>
    <t>本件責任者
及び担当者</t>
    <rPh sb="0" eb="5">
      <t>ホンケンセキニンシャ</t>
    </rPh>
    <rPh sb="6" eb="7">
      <t>オヨ</t>
    </rPh>
    <rPh sb="8" eb="11">
      <t>タントウシャ</t>
    </rPh>
    <phoneticPr fontId="24"/>
  </si>
  <si>
    <t>熊谷市処理欄</t>
    <rPh sb="0" eb="3">
      <t>クマガヤシ</t>
    </rPh>
    <rPh sb="3" eb="6">
      <t>ショリラン</t>
    </rPh>
    <phoneticPr fontId="24"/>
  </si>
  <si>
    <t>確認者　　　　　　　　　　　　　検算済　　　　</t>
    <rPh sb="0" eb="3">
      <t>カクニンシャ</t>
    </rPh>
    <phoneticPr fontId="24"/>
  </si>
  <si>
    <t>金融機関名/支店名</t>
    <rPh sb="0" eb="2">
      <t>キンユウ</t>
    </rPh>
    <rPh sb="2" eb="4">
      <t>キカン</t>
    </rPh>
    <rPh sb="4" eb="5">
      <t>メイ</t>
    </rPh>
    <rPh sb="6" eb="9">
      <t>シテンメイ</t>
    </rPh>
    <phoneticPr fontId="24"/>
  </si>
  <si>
    <t>ﾌﾘｶﾞﾅ</t>
    <phoneticPr fontId="24"/>
  </si>
  <si>
    <t>　ＲＳウイルス</t>
    <phoneticPr fontId="24"/>
  </si>
  <si>
    <t>（令和８年度）</t>
    <rPh sb="1" eb="3">
      <t>レイワ</t>
    </rPh>
    <rPh sb="4" eb="5">
      <t>ネン</t>
    </rPh>
    <rPh sb="5" eb="6">
      <t>ド</t>
    </rPh>
    <phoneticPr fontId="24"/>
  </si>
  <si>
    <t>ＲＳ
ウイルス</t>
    <phoneticPr fontId="24"/>
  </si>
  <si>
    <t>金融機関名</t>
    <rPh sb="0" eb="5">
      <t>キンユウキカンメイ</t>
    </rPh>
    <phoneticPr fontId="24"/>
  </si>
  <si>
    <t>支店名</t>
    <rPh sb="0" eb="3">
      <t>シテンメイ</t>
    </rPh>
    <phoneticPr fontId="24"/>
  </si>
  <si>
    <r>
      <t>●『個別予防接種委託料請求書兼実施報告書』は、</t>
    </r>
    <r>
      <rPr>
        <b/>
        <sz val="16"/>
        <color rgb="FF000000"/>
        <rFont val="ＭＳ Ｐゴシック"/>
        <family val="3"/>
        <charset val="128"/>
      </rPr>
      <t>接種がない場合提出不要</t>
    </r>
    <r>
      <rPr>
        <sz val="16"/>
        <color indexed="8"/>
        <rFont val="ＭＳ Ｐゴシック"/>
        <family val="3"/>
        <charset val="128"/>
      </rPr>
      <t>です。</t>
    </r>
    <rPh sb="2" eb="4">
      <t>コベツ</t>
    </rPh>
    <rPh sb="4" eb="6">
      <t>ヨボウ</t>
    </rPh>
    <rPh sb="6" eb="8">
      <t>セッシュ</t>
    </rPh>
    <rPh sb="8" eb="10">
      <t>イタク</t>
    </rPh>
    <rPh sb="10" eb="11">
      <t>リョウ</t>
    </rPh>
    <rPh sb="11" eb="13">
      <t>セイキュウ</t>
    </rPh>
    <rPh sb="13" eb="14">
      <t>ショ</t>
    </rPh>
    <rPh sb="14" eb="15">
      <t>ケン</t>
    </rPh>
    <rPh sb="15" eb="17">
      <t>ジッシ</t>
    </rPh>
    <rPh sb="17" eb="20">
      <t>ホウコクショ</t>
    </rPh>
    <rPh sb="23" eb="25">
      <t>セッシュ</t>
    </rPh>
    <rPh sb="28" eb="30">
      <t>バアイ</t>
    </rPh>
    <rPh sb="30" eb="32">
      <t>テイシュツ</t>
    </rPh>
    <rPh sb="32" eb="34">
      <t>フヨウ</t>
    </rPh>
    <phoneticPr fontId="24"/>
  </si>
  <si>
    <t>件</t>
    <rPh sb="0" eb="1">
      <t>ケン</t>
    </rPh>
    <phoneticPr fontId="24"/>
  </si>
  <si>
    <t>円</t>
    <rPh sb="0" eb="1">
      <t>エン</t>
    </rPh>
    <phoneticPr fontId="24"/>
  </si>
  <si>
    <r>
      <t>●『個別予防接種委託料請求書兼実施報告書』は、</t>
    </r>
    <r>
      <rPr>
        <b/>
        <sz val="16"/>
        <color rgb="FFFF0000"/>
        <rFont val="ＭＳ Ｐゴシック"/>
        <family val="3"/>
        <charset val="128"/>
      </rPr>
      <t>接種がない場合提出不要</t>
    </r>
    <r>
      <rPr>
        <sz val="16"/>
        <color indexed="8"/>
        <rFont val="ＭＳ Ｐゴシック"/>
        <family val="3"/>
        <charset val="128"/>
      </rPr>
      <t>です。</t>
    </r>
    <rPh sb="2" eb="4">
      <t>コベツ</t>
    </rPh>
    <rPh sb="4" eb="6">
      <t>ヨボウ</t>
    </rPh>
    <rPh sb="6" eb="8">
      <t>セッシュ</t>
    </rPh>
    <rPh sb="8" eb="10">
      <t>イタク</t>
    </rPh>
    <rPh sb="10" eb="11">
      <t>リョウ</t>
    </rPh>
    <rPh sb="11" eb="13">
      <t>セイキュウ</t>
    </rPh>
    <rPh sb="13" eb="14">
      <t>ショ</t>
    </rPh>
    <rPh sb="14" eb="15">
      <t>ケン</t>
    </rPh>
    <rPh sb="15" eb="17">
      <t>ジッシ</t>
    </rPh>
    <rPh sb="17" eb="20">
      <t>ホウコクショ</t>
    </rPh>
    <rPh sb="23" eb="25">
      <t>セッシュ</t>
    </rPh>
    <rPh sb="28" eb="30">
      <t>バアイ</t>
    </rPh>
    <rPh sb="30" eb="32">
      <t>テイシュツ</t>
    </rPh>
    <rPh sb="32" eb="34">
      <t>フヨウ</t>
    </rPh>
    <phoneticPr fontId="24"/>
  </si>
  <si>
    <t>熊谷市石原３－２７</t>
    <rPh sb="0" eb="3">
      <t>クマガヤシ</t>
    </rPh>
    <rPh sb="3" eb="5">
      <t>イシハラ</t>
    </rPh>
    <phoneticPr fontId="24"/>
  </si>
  <si>
    <t>医療法人　くまキッズ</t>
    <rPh sb="0" eb="4">
      <t>イリョウホウジン</t>
    </rPh>
    <phoneticPr fontId="24"/>
  </si>
  <si>
    <t>熊谷市クリニック</t>
    <rPh sb="0" eb="3">
      <t>クマガヤシ</t>
    </rPh>
    <phoneticPr fontId="24"/>
  </si>
  <si>
    <t>理事長　熊谷　保太郎</t>
    <rPh sb="0" eb="3">
      <t>リジチョウ</t>
    </rPh>
    <rPh sb="4" eb="6">
      <t>クマガヤ</t>
    </rPh>
    <rPh sb="7" eb="10">
      <t>ホタロウ</t>
    </rPh>
    <phoneticPr fontId="24"/>
  </si>
  <si>
    <t>＊＊＊＊＊＊＊＊</t>
    <phoneticPr fontId="24"/>
  </si>
  <si>
    <t>048-528-0601</t>
    <phoneticPr fontId="24"/>
  </si>
  <si>
    <t>●●</t>
    <phoneticPr fontId="24"/>
  </si>
  <si>
    <t>令和　  　年　　　月　　　日</t>
    <rPh sb="0" eb="2">
      <t>レイワ</t>
    </rPh>
    <rPh sb="6" eb="7">
      <t>ネン</t>
    </rPh>
    <rPh sb="10" eb="11">
      <t>ガツ</t>
    </rPh>
    <rPh sb="14" eb="15">
      <t>ニチ</t>
    </rPh>
    <phoneticPr fontId="24"/>
  </si>
  <si>
    <t>月分の熊谷市個別予防接種を実施しましたので、下記のとおり報告し、委託料を請求します。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</si>
</sst>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件&quot;"/>
    <numFmt numFmtId="177" formatCode="#,##0&quot;円&quot;"/>
    <numFmt numFmtId="178" formatCode="&quot;金&quot;#,##0&quot;円&quot;"/>
  </numFmts>
  <fonts count="39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6"/>
      <color indexed="8"/>
      <name val="ＭＳ Ｐゴシック"/>
      <family val="3"/>
      <charset val="128"/>
    </font>
    <font>
      <u/>
      <sz val="16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28"/>
      <color indexed="8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5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0" xfId="0" applyBorder="1">
      <alignment vertical="center"/>
    </xf>
    <xf numFmtId="0" fontId="2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3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176" fontId="30" fillId="0" borderId="19" xfId="0" applyNumberFormat="1" applyFont="1" applyBorder="1" applyAlignment="1">
      <alignment horizontal="right" vertical="center" shrinkToFit="1"/>
    </xf>
    <xf numFmtId="176" fontId="30" fillId="0" borderId="20" xfId="0" applyNumberFormat="1" applyFont="1" applyBorder="1" applyAlignment="1">
      <alignment horizontal="right" vertical="center" shrinkToFit="1"/>
    </xf>
    <xf numFmtId="0" fontId="0" fillId="0" borderId="21" xfId="0" applyFont="1" applyBorder="1" applyAlignment="1">
      <alignment horizontal="left" vertical="center" shrinkToFit="1"/>
    </xf>
    <xf numFmtId="0" fontId="21" fillId="0" borderId="22" xfId="0" applyFont="1" applyBorder="1" applyAlignment="1">
      <alignment horizontal="center" vertical="center"/>
    </xf>
    <xf numFmtId="0" fontId="32" fillId="0" borderId="0" xfId="0" applyFont="1" applyAlignment="1">
      <alignment horizontal="left"/>
    </xf>
    <xf numFmtId="0" fontId="0" fillId="0" borderId="0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  <xf numFmtId="176" fontId="30" fillId="0" borderId="0" xfId="0" applyNumberFormat="1" applyFont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76" fontId="30" fillId="0" borderId="22" xfId="0" applyNumberFormat="1" applyFont="1" applyBorder="1" applyAlignment="1">
      <alignment horizontal="right" vertical="center" shrinkToFit="1"/>
    </xf>
    <xf numFmtId="0" fontId="30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20" fillId="0" borderId="22" xfId="0" applyFont="1" applyBorder="1" applyAlignment="1">
      <alignment horizontal="center" vertical="center"/>
    </xf>
    <xf numFmtId="176" fontId="32" fillId="0" borderId="24" xfId="0" applyNumberFormat="1" applyFont="1" applyBorder="1" applyAlignment="1">
      <alignment horizontal="right" vertical="center"/>
    </xf>
    <xf numFmtId="176" fontId="32" fillId="0" borderId="25" xfId="0" applyNumberFormat="1" applyFont="1" applyBorder="1" applyAlignment="1">
      <alignment horizontal="right" vertical="center"/>
    </xf>
    <xf numFmtId="176" fontId="32" fillId="0" borderId="26" xfId="0" applyNumberFormat="1" applyFont="1" applyBorder="1" applyAlignment="1">
      <alignment horizontal="right" vertical="center"/>
    </xf>
    <xf numFmtId="176" fontId="32" fillId="0" borderId="27" xfId="0" applyNumberFormat="1" applyFont="1" applyBorder="1" applyAlignment="1">
      <alignment horizontal="right" vertical="center"/>
    </xf>
    <xf numFmtId="176" fontId="32" fillId="0" borderId="28" xfId="0" applyNumberFormat="1" applyFont="1" applyBorder="1" applyAlignment="1">
      <alignment horizontal="right" vertical="center"/>
    </xf>
    <xf numFmtId="176" fontId="32" fillId="0" borderId="29" xfId="0" applyNumberFormat="1" applyFont="1" applyBorder="1" applyAlignment="1">
      <alignment horizontal="right" vertical="center"/>
    </xf>
    <xf numFmtId="176" fontId="32" fillId="0" borderId="30" xfId="0" applyNumberFormat="1" applyFont="1" applyBorder="1" applyAlignment="1">
      <alignment horizontal="right" vertical="center"/>
    </xf>
    <xf numFmtId="176" fontId="32" fillId="0" borderId="31" xfId="0" applyNumberFormat="1" applyFont="1" applyBorder="1" applyAlignment="1">
      <alignment horizontal="right" vertical="center"/>
    </xf>
    <xf numFmtId="176" fontId="32" fillId="0" borderId="32" xfId="0" applyNumberFormat="1" applyFont="1" applyBorder="1" applyAlignment="1">
      <alignment horizontal="right" vertical="center"/>
    </xf>
    <xf numFmtId="176" fontId="32" fillId="0" borderId="33" xfId="0" applyNumberFormat="1" applyFont="1" applyBorder="1" applyAlignment="1">
      <alignment horizontal="right" vertical="center"/>
    </xf>
    <xf numFmtId="176" fontId="30" fillId="0" borderId="22" xfId="0" applyNumberFormat="1" applyFont="1" applyBorder="1" applyAlignment="1">
      <alignment vertical="center" shrinkToFi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76" fontId="30" fillId="0" borderId="0" xfId="0" applyNumberFormat="1" applyFont="1" applyFill="1" applyBorder="1" applyAlignment="1">
      <alignment horizontal="right" vertical="center" shrinkToFit="1"/>
    </xf>
    <xf numFmtId="177" fontId="30" fillId="0" borderId="0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0" fontId="20" fillId="24" borderId="22" xfId="0" applyFont="1" applyFill="1" applyBorder="1" applyAlignment="1">
      <alignment horizontal="center" vertical="center"/>
    </xf>
    <xf numFmtId="0" fontId="20" fillId="24" borderId="22" xfId="0" applyFont="1" applyFill="1" applyBorder="1" applyAlignment="1">
      <alignment horizontal="center" vertical="center" wrapText="1"/>
    </xf>
    <xf numFmtId="177" fontId="30" fillId="0" borderId="22" xfId="0" applyNumberFormat="1" applyFont="1" applyBorder="1" applyAlignment="1">
      <alignment horizontal="right" vertical="center" shrinkToFit="1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0" fillId="25" borderId="2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/>
    </xf>
    <xf numFmtId="0" fontId="20" fillId="24" borderId="22" xfId="0" applyFont="1" applyFill="1" applyBorder="1" applyAlignment="1">
      <alignment horizontal="center" vertical="center"/>
    </xf>
    <xf numFmtId="0" fontId="20" fillId="24" borderId="22" xfId="0" applyFont="1" applyFill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34" fillId="0" borderId="38" xfId="0" applyFont="1" applyBorder="1" applyAlignment="1">
      <alignment horizontal="right" vertical="center"/>
    </xf>
    <xf numFmtId="0" fontId="28" fillId="0" borderId="14" xfId="0" applyFont="1" applyBorder="1" applyAlignment="1">
      <alignment horizontal="center" vertical="center"/>
    </xf>
    <xf numFmtId="0" fontId="21" fillId="0" borderId="39" xfId="0" applyFont="1" applyBorder="1" applyAlignment="1">
      <alignment horizontal="distributed" vertical="center"/>
    </xf>
    <xf numFmtId="0" fontId="21" fillId="0" borderId="38" xfId="0" applyFont="1" applyBorder="1" applyAlignment="1">
      <alignment horizontal="distributed" vertical="center"/>
    </xf>
    <xf numFmtId="178" fontId="35" fillId="0" borderId="0" xfId="0" applyNumberFormat="1" applyFont="1" applyBorder="1" applyAlignment="1">
      <alignment horizontal="center" vertical="center"/>
    </xf>
    <xf numFmtId="0" fontId="18" fillId="0" borderId="40" xfId="0" applyFont="1" applyBorder="1" applyAlignment="1">
      <alignment horizontal="right" vertical="center"/>
    </xf>
    <xf numFmtId="178" fontId="18" fillId="0" borderId="41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right"/>
    </xf>
    <xf numFmtId="0" fontId="28" fillId="0" borderId="0" xfId="0" applyFont="1" applyBorder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left" vertical="center"/>
    </xf>
    <xf numFmtId="0" fontId="23" fillId="0" borderId="0" xfId="0" applyFont="1" applyFill="1" applyBorder="1" applyAlignment="1">
      <alignment horizontal="center" wrapText="1"/>
    </xf>
    <xf numFmtId="177" fontId="1" fillId="0" borderId="0" xfId="0" applyNumberFormat="1" applyFont="1" applyFill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176" fontId="0" fillId="0" borderId="0" xfId="0" applyNumberFormat="1" applyBorder="1" applyAlignment="1">
      <alignment horizontal="right"/>
    </xf>
    <xf numFmtId="176" fontId="30" fillId="0" borderId="0" xfId="0" applyNumberFormat="1" applyFont="1" applyBorder="1" applyAlignment="1">
      <alignment horizontal="right" shrinkToFit="1"/>
    </xf>
    <xf numFmtId="0" fontId="0" fillId="0" borderId="0" xfId="0" applyAlignment="1"/>
    <xf numFmtId="0" fontId="1" fillId="0" borderId="0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177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1" fillId="0" borderId="38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left" vertical="center"/>
    </xf>
    <xf numFmtId="0" fontId="20" fillId="24" borderId="22" xfId="0" applyFont="1" applyFill="1" applyBorder="1" applyAlignment="1">
      <alignment horizontal="center" vertical="center" wrapText="1"/>
    </xf>
    <xf numFmtId="0" fontId="20" fillId="24" borderId="22" xfId="0" applyFont="1" applyFill="1" applyBorder="1" applyAlignment="1">
      <alignment horizontal="center" vertical="center"/>
    </xf>
    <xf numFmtId="0" fontId="20" fillId="24" borderId="22" xfId="0" applyFont="1" applyFill="1" applyBorder="1" applyAlignment="1">
      <alignment horizontal="center" vertical="center" wrapText="1"/>
    </xf>
    <xf numFmtId="0" fontId="20" fillId="24" borderId="22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176" fontId="30" fillId="0" borderId="0" xfId="0" applyNumberFormat="1" applyFont="1" applyBorder="1" applyAlignment="1">
      <alignment vertical="center" shrinkToFit="1"/>
    </xf>
    <xf numFmtId="177" fontId="30" fillId="0" borderId="0" xfId="0" applyNumberFormat="1" applyFont="1" applyBorder="1" applyAlignment="1">
      <alignment horizontal="right" vertical="center" shrinkToFit="1"/>
    </xf>
    <xf numFmtId="0" fontId="19" fillId="0" borderId="38" xfId="0" applyFont="1" applyBorder="1" applyAlignment="1">
      <alignment horizontal="right" vertical="center"/>
    </xf>
    <xf numFmtId="0" fontId="28" fillId="0" borderId="38" xfId="0" applyFont="1" applyBorder="1" applyAlignment="1">
      <alignment horizontal="center" vertical="center"/>
    </xf>
    <xf numFmtId="0" fontId="21" fillId="0" borderId="39" xfId="0" applyFont="1" applyBorder="1" applyAlignment="1" applyProtection="1">
      <alignment horizontal="distributed" vertical="center"/>
    </xf>
    <xf numFmtId="0" fontId="21" fillId="0" borderId="38" xfId="0" applyFont="1" applyBorder="1" applyAlignment="1" applyProtection="1">
      <alignment horizontal="distributed" vertical="center"/>
    </xf>
    <xf numFmtId="0" fontId="20" fillId="24" borderId="22" xfId="0" applyFont="1" applyFill="1" applyBorder="1" applyAlignment="1" applyProtection="1">
      <alignment horizontal="center" vertical="center" wrapText="1"/>
    </xf>
    <xf numFmtId="176" fontId="30" fillId="0" borderId="22" xfId="0" applyNumberFormat="1" applyFont="1" applyBorder="1" applyAlignment="1" applyProtection="1">
      <alignment horizontal="right" vertical="center" shrinkToFit="1"/>
      <protection locked="0"/>
    </xf>
    <xf numFmtId="177" fontId="30" fillId="0" borderId="22" xfId="0" applyNumberFormat="1" applyFont="1" applyBorder="1" applyAlignment="1" applyProtection="1">
      <alignment horizontal="right" vertical="center" shrinkToFit="1"/>
      <protection locked="0"/>
    </xf>
    <xf numFmtId="0" fontId="32" fillId="0" borderId="38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center"/>
      <protection locked="0"/>
    </xf>
    <xf numFmtId="0" fontId="19" fillId="24" borderId="50" xfId="0" applyFont="1" applyFill="1" applyBorder="1" applyAlignment="1">
      <alignment horizontal="center" vertical="center" wrapText="1"/>
    </xf>
    <xf numFmtId="0" fontId="19" fillId="24" borderId="51" xfId="0" applyFont="1" applyFill="1" applyBorder="1" applyAlignment="1">
      <alignment horizontal="center" vertical="center" wrapText="1"/>
    </xf>
    <xf numFmtId="0" fontId="19" fillId="24" borderId="52" xfId="0" applyFont="1" applyFill="1" applyBorder="1" applyAlignment="1">
      <alignment horizontal="center" vertical="center" wrapText="1"/>
    </xf>
    <xf numFmtId="0" fontId="19" fillId="24" borderId="20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 wrapText="1"/>
    </xf>
    <xf numFmtId="0" fontId="0" fillId="0" borderId="66" xfId="0" applyFont="1" applyFill="1" applyBorder="1" applyAlignment="1">
      <alignment horizontal="center" vertical="center" wrapText="1"/>
    </xf>
    <xf numFmtId="176" fontId="30" fillId="0" borderId="21" xfId="0" applyNumberFormat="1" applyFont="1" applyBorder="1" applyAlignment="1">
      <alignment horizontal="right" vertical="center" shrinkToFit="1"/>
    </xf>
    <xf numFmtId="176" fontId="30" fillId="0" borderId="43" xfId="0" applyNumberFormat="1" applyFont="1" applyBorder="1" applyAlignment="1">
      <alignment horizontal="right" vertical="center" shrinkToFit="1"/>
    </xf>
    <xf numFmtId="176" fontId="30" fillId="0" borderId="19" xfId="0" applyNumberFormat="1" applyFont="1" applyBorder="1" applyAlignment="1">
      <alignment horizontal="right" vertical="center" shrinkToFit="1"/>
    </xf>
    <xf numFmtId="0" fontId="0" fillId="0" borderId="59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19" fillId="24" borderId="70" xfId="0" applyFont="1" applyFill="1" applyBorder="1" applyAlignment="1">
      <alignment horizontal="center" vertical="center" wrapText="1"/>
    </xf>
    <xf numFmtId="0" fontId="19" fillId="24" borderId="71" xfId="0" applyFont="1" applyFill="1" applyBorder="1" applyAlignment="1">
      <alignment horizontal="center" vertical="center" wrapText="1"/>
    </xf>
    <xf numFmtId="0" fontId="19" fillId="24" borderId="72" xfId="0" applyFont="1" applyFill="1" applyBorder="1" applyAlignment="1">
      <alignment horizontal="center" vertical="center" wrapText="1"/>
    </xf>
    <xf numFmtId="0" fontId="0" fillId="0" borderId="53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9" fillId="24" borderId="41" xfId="0" applyFont="1" applyFill="1" applyBorder="1" applyAlignment="1">
      <alignment horizontal="center" vertical="center" wrapText="1"/>
    </xf>
    <xf numFmtId="0" fontId="19" fillId="24" borderId="4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21" fillId="24" borderId="60" xfId="0" applyFont="1" applyFill="1" applyBorder="1" applyAlignment="1">
      <alignment horizontal="center" vertical="center" wrapText="1"/>
    </xf>
    <xf numFmtId="0" fontId="21" fillId="24" borderId="61" xfId="0" applyFont="1" applyFill="1" applyBorder="1" applyAlignment="1">
      <alignment horizontal="center" vertical="center" wrapText="1"/>
    </xf>
    <xf numFmtId="0" fontId="21" fillId="24" borderId="62" xfId="0" applyFont="1" applyFill="1" applyBorder="1" applyAlignment="1">
      <alignment horizontal="center" vertical="center" wrapText="1"/>
    </xf>
    <xf numFmtId="0" fontId="0" fillId="0" borderId="68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3" fillId="24" borderId="63" xfId="0" applyFont="1" applyFill="1" applyBorder="1" applyAlignment="1">
      <alignment horizontal="center" vertical="center" wrapText="1"/>
    </xf>
    <xf numFmtId="0" fontId="23" fillId="24" borderId="64" xfId="0" applyFont="1" applyFill="1" applyBorder="1" applyAlignment="1">
      <alignment horizontal="center" vertical="center" wrapText="1"/>
    </xf>
    <xf numFmtId="0" fontId="23" fillId="24" borderId="65" xfId="0" applyFont="1" applyFill="1" applyBorder="1" applyAlignment="1">
      <alignment horizontal="center" vertical="center" wrapText="1"/>
    </xf>
    <xf numFmtId="0" fontId="0" fillId="0" borderId="55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0" fontId="22" fillId="0" borderId="69" xfId="0" applyFont="1" applyFill="1" applyBorder="1" applyAlignment="1">
      <alignment horizontal="center" vertical="center" wrapText="1"/>
    </xf>
    <xf numFmtId="0" fontId="21" fillId="24" borderId="63" xfId="0" applyFont="1" applyFill="1" applyBorder="1" applyAlignment="1">
      <alignment horizontal="center" vertical="center" wrapText="1"/>
    </xf>
    <xf numFmtId="0" fontId="21" fillId="24" borderId="64" xfId="0" applyFont="1" applyFill="1" applyBorder="1" applyAlignment="1">
      <alignment horizontal="center" vertical="center" wrapText="1"/>
    </xf>
    <xf numFmtId="0" fontId="21" fillId="24" borderId="65" xfId="0" applyFont="1" applyFill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67" xfId="0" applyFont="1" applyFill="1" applyBorder="1" applyAlignment="1">
      <alignment horizontal="center" vertical="center" wrapText="1"/>
    </xf>
    <xf numFmtId="0" fontId="19" fillId="24" borderId="44" xfId="0" applyFont="1" applyFill="1" applyBorder="1" applyAlignment="1">
      <alignment horizontal="center" vertical="center" wrapText="1"/>
    </xf>
    <xf numFmtId="0" fontId="19" fillId="24" borderId="45" xfId="0" applyFont="1" applyFill="1" applyBorder="1" applyAlignment="1">
      <alignment horizontal="center" vertical="center" wrapText="1"/>
    </xf>
    <xf numFmtId="0" fontId="19" fillId="24" borderId="53" xfId="0" applyFont="1" applyFill="1" applyBorder="1" applyAlignment="1">
      <alignment horizontal="center" vertical="center" wrapText="1"/>
    </xf>
    <xf numFmtId="0" fontId="19" fillId="24" borderId="54" xfId="0" applyFont="1" applyFill="1" applyBorder="1" applyAlignment="1">
      <alignment horizontal="center" vertical="center" wrapText="1"/>
    </xf>
    <xf numFmtId="0" fontId="19" fillId="24" borderId="58" xfId="0" applyFont="1" applyFill="1" applyBorder="1" applyAlignment="1">
      <alignment horizontal="center" vertical="center" wrapText="1"/>
    </xf>
    <xf numFmtId="0" fontId="19" fillId="25" borderId="44" xfId="0" applyFont="1" applyFill="1" applyBorder="1" applyAlignment="1">
      <alignment horizontal="center" vertical="center" wrapText="1"/>
    </xf>
    <xf numFmtId="0" fontId="19" fillId="25" borderId="45" xfId="0" applyFont="1" applyFill="1" applyBorder="1" applyAlignment="1">
      <alignment horizontal="center" vertical="center" wrapText="1"/>
    </xf>
    <xf numFmtId="0" fontId="19" fillId="24" borderId="44" xfId="0" applyFont="1" applyFill="1" applyBorder="1" applyAlignment="1">
      <alignment horizontal="center" vertical="center"/>
    </xf>
    <xf numFmtId="0" fontId="19" fillId="24" borderId="45" xfId="0" applyFont="1" applyFill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/>
    </xf>
    <xf numFmtId="0" fontId="0" fillId="0" borderId="90" xfId="0" applyFont="1" applyBorder="1" applyAlignment="1">
      <alignment horizontal="center" vertical="center"/>
    </xf>
    <xf numFmtId="0" fontId="0" fillId="0" borderId="91" xfId="0" applyFont="1" applyBorder="1" applyAlignment="1">
      <alignment horizontal="center" vertical="center"/>
    </xf>
    <xf numFmtId="0" fontId="0" fillId="0" borderId="92" xfId="0" applyFont="1" applyBorder="1" applyAlignment="1">
      <alignment horizontal="center" vertical="center"/>
    </xf>
    <xf numFmtId="0" fontId="34" fillId="24" borderId="53" xfId="0" applyFont="1" applyFill="1" applyBorder="1" applyAlignment="1">
      <alignment horizontal="center" vertical="center" wrapText="1"/>
    </xf>
    <xf numFmtId="0" fontId="34" fillId="24" borderId="54" xfId="0" applyFont="1" applyFill="1" applyBorder="1" applyAlignment="1">
      <alignment horizontal="center" vertical="center" wrapText="1"/>
    </xf>
    <xf numFmtId="0" fontId="34" fillId="24" borderId="58" xfId="0" applyFont="1" applyFill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top"/>
    </xf>
    <xf numFmtId="0" fontId="28" fillId="0" borderId="88" xfId="0" applyFont="1" applyBorder="1" applyAlignment="1">
      <alignment horizontal="center" vertical="center" shrinkToFit="1"/>
    </xf>
    <xf numFmtId="0" fontId="28" fillId="0" borderId="15" xfId="0" applyFont="1" applyBorder="1" applyAlignment="1">
      <alignment horizontal="center" vertical="center" shrinkToFit="1"/>
    </xf>
    <xf numFmtId="0" fontId="28" fillId="0" borderId="36" xfId="0" applyFont="1" applyBorder="1" applyAlignment="1">
      <alignment horizontal="center" vertical="center" shrinkToFit="1"/>
    </xf>
    <xf numFmtId="0" fontId="28" fillId="0" borderId="87" xfId="0" applyFont="1" applyBorder="1" applyAlignment="1">
      <alignment horizontal="center" vertical="center" shrinkToFit="1"/>
    </xf>
    <xf numFmtId="0" fontId="28" fillId="0" borderId="37" xfId="0" applyFont="1" applyBorder="1" applyAlignment="1">
      <alignment horizontal="center" vertical="center" shrinkToFit="1"/>
    </xf>
    <xf numFmtId="0" fontId="28" fillId="0" borderId="56" xfId="0" applyFont="1" applyBorder="1" applyAlignment="1">
      <alignment horizontal="center" vertical="center" shrinkToFit="1"/>
    </xf>
    <xf numFmtId="0" fontId="21" fillId="0" borderId="88" xfId="0" applyFont="1" applyFill="1" applyBorder="1" applyAlignment="1">
      <alignment horizontal="center" vertical="top"/>
    </xf>
    <xf numFmtId="0" fontId="21" fillId="0" borderId="15" xfId="0" applyFont="1" applyFill="1" applyBorder="1" applyAlignment="1">
      <alignment horizontal="center" vertical="top"/>
    </xf>
    <xf numFmtId="0" fontId="19" fillId="0" borderId="0" xfId="0" applyFont="1" applyAlignment="1">
      <alignment horizontal="center" vertical="center"/>
    </xf>
    <xf numFmtId="0" fontId="20" fillId="24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22" xfId="0" applyFont="1" applyBorder="1" applyAlignment="1">
      <alignment horizontal="center" vertical="center"/>
    </xf>
    <xf numFmtId="177" fontId="19" fillId="24" borderId="22" xfId="0" applyNumberFormat="1" applyFont="1" applyFill="1" applyBorder="1" applyAlignment="1">
      <alignment horizontal="center" vertical="center" wrapText="1"/>
    </xf>
    <xf numFmtId="0" fontId="19" fillId="24" borderId="22" xfId="0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left" vertical="center" indent="1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top"/>
    </xf>
    <xf numFmtId="0" fontId="26" fillId="0" borderId="0" xfId="0" applyFont="1" applyFill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31" fillId="0" borderId="8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8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2" fillId="0" borderId="75" xfId="0" applyFont="1" applyBorder="1" applyAlignment="1">
      <alignment horizontal="left" vertical="center" shrinkToFit="1"/>
    </xf>
    <xf numFmtId="0" fontId="32" fillId="0" borderId="84" xfId="0" applyFont="1" applyBorder="1" applyAlignment="1">
      <alignment horizontal="left" vertical="center" shrinkToFit="1"/>
    </xf>
    <xf numFmtId="0" fontId="0" fillId="0" borderId="37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0" xfId="0" applyAlignment="1">
      <alignment horizontal="right"/>
    </xf>
    <xf numFmtId="0" fontId="32" fillId="0" borderId="38" xfId="0" applyFont="1" applyBorder="1" applyAlignment="1">
      <alignment horizontal="center" vertical="center"/>
    </xf>
    <xf numFmtId="3" fontId="35" fillId="0" borderId="44" xfId="0" applyNumberFormat="1" applyFont="1" applyBorder="1" applyAlignment="1">
      <alignment horizontal="center" vertical="center"/>
    </xf>
    <xf numFmtId="3" fontId="35" fillId="0" borderId="57" xfId="0" applyNumberFormat="1" applyFont="1" applyBorder="1" applyAlignment="1">
      <alignment horizontal="center" vertical="center"/>
    </xf>
    <xf numFmtId="3" fontId="35" fillId="0" borderId="45" xfId="0" applyNumberFormat="1" applyFont="1" applyBorder="1" applyAlignment="1">
      <alignment horizontal="center" vertical="center"/>
    </xf>
    <xf numFmtId="0" fontId="20" fillId="24" borderId="21" xfId="0" applyFont="1" applyFill="1" applyBorder="1" applyAlignment="1">
      <alignment horizontal="center" vertical="center" wrapText="1"/>
    </xf>
    <xf numFmtId="0" fontId="20" fillId="24" borderId="19" xfId="0" applyFont="1" applyFill="1" applyBorder="1" applyAlignment="1">
      <alignment horizontal="center" vertical="center" wrapText="1"/>
    </xf>
    <xf numFmtId="0" fontId="32" fillId="0" borderId="39" xfId="0" applyFont="1" applyBorder="1" applyAlignment="1">
      <alignment horizontal="left" vertical="center" indent="1"/>
    </xf>
    <xf numFmtId="0" fontId="0" fillId="0" borderId="89" xfId="0" applyBorder="1" applyAlignment="1">
      <alignment horizontal="center" vertical="center"/>
    </xf>
    <xf numFmtId="0" fontId="30" fillId="0" borderId="85" xfId="0" applyFont="1" applyBorder="1" applyAlignment="1">
      <alignment horizontal="left" vertical="center" shrinkToFit="1"/>
    </xf>
    <xf numFmtId="0" fontId="30" fillId="0" borderId="86" xfId="0" applyFont="1" applyBorder="1" applyAlignment="1">
      <alignment horizontal="left" vertical="center" shrinkToFit="1"/>
    </xf>
    <xf numFmtId="0" fontId="32" fillId="0" borderId="73" xfId="0" applyFont="1" applyBorder="1" applyAlignment="1">
      <alignment horizontal="center" vertical="center"/>
    </xf>
    <xf numFmtId="0" fontId="32" fillId="0" borderId="74" xfId="0" applyFont="1" applyBorder="1" applyAlignment="1">
      <alignment horizontal="center" vertical="center"/>
    </xf>
    <xf numFmtId="0" fontId="23" fillId="0" borderId="75" xfId="0" applyFont="1" applyBorder="1" applyAlignment="1">
      <alignment horizontal="center" vertical="center"/>
    </xf>
    <xf numFmtId="0" fontId="23" fillId="0" borderId="76" xfId="0" applyFont="1" applyBorder="1" applyAlignment="1">
      <alignment horizontal="center" vertical="center"/>
    </xf>
    <xf numFmtId="0" fontId="28" fillId="0" borderId="77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79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28" fillId="0" borderId="81" xfId="0" applyFont="1" applyBorder="1" applyAlignment="1">
      <alignment horizontal="center" vertical="center"/>
    </xf>
    <xf numFmtId="0" fontId="28" fillId="0" borderId="82" xfId="0" applyFont="1" applyBorder="1" applyAlignment="1">
      <alignment horizontal="center" vertical="center"/>
    </xf>
    <xf numFmtId="0" fontId="0" fillId="0" borderId="89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28" fillId="0" borderId="39" xfId="0" applyFont="1" applyBorder="1" applyAlignment="1">
      <alignment horizontal="left" vertical="center"/>
    </xf>
    <xf numFmtId="0" fontId="28" fillId="0" borderId="38" xfId="0" applyFont="1" applyBorder="1" applyAlignment="1">
      <alignment horizontal="left" vertical="center"/>
    </xf>
    <xf numFmtId="0" fontId="28" fillId="0" borderId="38" xfId="0" applyFont="1" applyBorder="1" applyAlignment="1">
      <alignment horizontal="center" vertical="center"/>
    </xf>
    <xf numFmtId="177" fontId="19" fillId="24" borderId="22" xfId="0" applyNumberFormat="1" applyFont="1" applyFill="1" applyBorder="1" applyAlignment="1">
      <alignment horizontal="center" vertical="center"/>
    </xf>
    <xf numFmtId="0" fontId="19" fillId="24" borderId="22" xfId="0" applyFont="1" applyFill="1" applyBorder="1" applyAlignment="1">
      <alignment horizontal="center" vertical="center"/>
    </xf>
    <xf numFmtId="177" fontId="19" fillId="25" borderId="22" xfId="0" applyNumberFormat="1" applyFont="1" applyFill="1" applyBorder="1" applyAlignment="1">
      <alignment horizontal="center" vertical="center"/>
    </xf>
    <xf numFmtId="0" fontId="19" fillId="25" borderId="22" xfId="0" applyFont="1" applyFill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30" fillId="0" borderId="78" xfId="0" applyFont="1" applyBorder="1" applyAlignment="1">
      <alignment horizontal="center" vertical="center"/>
    </xf>
    <xf numFmtId="0" fontId="30" fillId="0" borderId="79" xfId="0" applyFont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30" fillId="0" borderId="81" xfId="0" applyFont="1" applyBorder="1" applyAlignment="1">
      <alignment horizontal="center" vertical="center"/>
    </xf>
    <xf numFmtId="0" fontId="30" fillId="0" borderId="82" xfId="0" applyFont="1" applyBorder="1" applyAlignment="1">
      <alignment horizontal="center" vertical="center"/>
    </xf>
    <xf numFmtId="0" fontId="32" fillId="0" borderId="75" xfId="0" applyFont="1" applyBorder="1" applyAlignment="1">
      <alignment horizontal="left" vertical="center"/>
    </xf>
    <xf numFmtId="0" fontId="32" fillId="0" borderId="84" xfId="0" applyFont="1" applyBorder="1" applyAlignment="1">
      <alignment horizontal="left" vertical="center"/>
    </xf>
    <xf numFmtId="0" fontId="30" fillId="0" borderId="85" xfId="0" applyFont="1" applyBorder="1" applyAlignment="1">
      <alignment horizontal="left" vertical="center"/>
    </xf>
    <xf numFmtId="0" fontId="30" fillId="0" borderId="86" xfId="0" applyFont="1" applyBorder="1" applyAlignment="1">
      <alignment horizontal="left" vertical="center"/>
    </xf>
    <xf numFmtId="0" fontId="19" fillId="0" borderId="0" xfId="0" applyFont="1" applyAlignment="1" applyProtection="1">
      <alignment horizontal="center" vertical="center"/>
      <protection locked="0"/>
    </xf>
    <xf numFmtId="0" fontId="32" fillId="0" borderId="39" xfId="0" applyFont="1" applyBorder="1" applyAlignment="1" applyProtection="1">
      <alignment horizontal="left" vertical="center" indent="1"/>
      <protection locked="0"/>
    </xf>
    <xf numFmtId="0" fontId="32" fillId="0" borderId="38" xfId="0" applyFont="1" applyBorder="1" applyAlignment="1" applyProtection="1">
      <alignment horizontal="left" vertical="center" indent="1"/>
      <protection locked="0"/>
    </xf>
    <xf numFmtId="0" fontId="32" fillId="0" borderId="38" xfId="0" applyFont="1" applyBorder="1" applyAlignment="1" applyProtection="1">
      <alignment horizontal="left" vertical="center"/>
      <protection locked="0"/>
    </xf>
    <xf numFmtId="0" fontId="32" fillId="0" borderId="38" xfId="0" applyFont="1" applyBorder="1" applyAlignment="1" applyProtection="1">
      <alignment horizontal="center" vertical="center"/>
      <protection locked="0"/>
    </xf>
    <xf numFmtId="3" fontId="35" fillId="0" borderId="44" xfId="0" applyNumberFormat="1" applyFont="1" applyBorder="1" applyAlignment="1" applyProtection="1">
      <alignment horizontal="center" vertical="center"/>
      <protection locked="0"/>
    </xf>
    <xf numFmtId="3" fontId="35" fillId="0" borderId="57" xfId="0" applyNumberFormat="1" applyFont="1" applyBorder="1" applyAlignment="1" applyProtection="1">
      <alignment horizontal="center" vertical="center"/>
      <protection locked="0"/>
    </xf>
    <xf numFmtId="3" fontId="35" fillId="0" borderId="45" xfId="0" applyNumberFormat="1" applyFont="1" applyBorder="1" applyAlignment="1" applyProtection="1">
      <alignment horizontal="center" vertical="center"/>
      <protection locked="0"/>
    </xf>
    <xf numFmtId="0" fontId="20" fillId="24" borderId="22" xfId="0" applyFont="1" applyFill="1" applyBorder="1" applyAlignment="1" applyProtection="1">
      <alignment horizontal="center" vertical="center" wrapText="1"/>
    </xf>
    <xf numFmtId="177" fontId="19" fillId="24" borderId="22" xfId="0" applyNumberFormat="1" applyFont="1" applyFill="1" applyBorder="1" applyAlignment="1" applyProtection="1">
      <alignment horizontal="center" vertical="center" wrapText="1"/>
    </xf>
    <xf numFmtId="0" fontId="19" fillId="24" borderId="22" xfId="0" applyFont="1" applyFill="1" applyBorder="1" applyAlignment="1" applyProtection="1">
      <alignment horizontal="center" vertical="center" wrapText="1"/>
    </xf>
    <xf numFmtId="0" fontId="28" fillId="0" borderId="88" xfId="0" applyFont="1" applyBorder="1" applyAlignment="1" applyProtection="1">
      <alignment horizontal="center" vertical="center" shrinkToFit="1"/>
    </xf>
    <xf numFmtId="0" fontId="28" fillId="0" borderId="15" xfId="0" applyFont="1" applyBorder="1" applyAlignment="1" applyProtection="1">
      <alignment horizontal="center" vertical="center" shrinkToFit="1"/>
    </xf>
    <xf numFmtId="0" fontId="28" fillId="0" borderId="36" xfId="0" applyFont="1" applyBorder="1" applyAlignment="1" applyProtection="1">
      <alignment horizontal="center" vertical="center" shrinkToFit="1"/>
    </xf>
    <xf numFmtId="0" fontId="28" fillId="0" borderId="87" xfId="0" applyFont="1" applyBorder="1" applyAlignment="1" applyProtection="1">
      <alignment horizontal="center" vertical="center" shrinkToFit="1"/>
    </xf>
    <xf numFmtId="0" fontId="28" fillId="0" borderId="37" xfId="0" applyFont="1" applyBorder="1" applyAlignment="1" applyProtection="1">
      <alignment horizontal="center" vertical="center" shrinkToFit="1"/>
    </xf>
    <xf numFmtId="0" fontId="28" fillId="0" borderId="56" xfId="0" applyFont="1" applyBorder="1" applyAlignment="1" applyProtection="1">
      <alignment horizontal="center" vertical="center" shrinkToFit="1"/>
    </xf>
    <xf numFmtId="0" fontId="23" fillId="0" borderId="75" xfId="0" applyFont="1" applyBorder="1" applyAlignment="1" applyProtection="1">
      <alignment horizontal="center" vertical="center"/>
      <protection locked="0"/>
    </xf>
    <xf numFmtId="0" fontId="23" fillId="0" borderId="76" xfId="0" applyFont="1" applyBorder="1" applyAlignment="1" applyProtection="1">
      <alignment horizontal="center" vertical="center"/>
      <protection locked="0"/>
    </xf>
    <xf numFmtId="0" fontId="32" fillId="0" borderId="73" xfId="0" applyFont="1" applyBorder="1" applyAlignment="1" applyProtection="1">
      <alignment horizontal="center" vertical="center"/>
      <protection locked="0"/>
    </xf>
    <xf numFmtId="0" fontId="32" fillId="0" borderId="74" xfId="0" applyFont="1" applyBorder="1" applyAlignment="1" applyProtection="1">
      <alignment horizontal="center" vertical="center"/>
      <protection locked="0"/>
    </xf>
    <xf numFmtId="0" fontId="28" fillId="0" borderId="77" xfId="0" applyFont="1" applyBorder="1" applyAlignment="1" applyProtection="1">
      <alignment horizontal="center" vertical="center"/>
      <protection locked="0"/>
    </xf>
    <xf numFmtId="0" fontId="28" fillId="0" borderId="78" xfId="0" applyFont="1" applyBorder="1" applyAlignment="1" applyProtection="1">
      <alignment horizontal="center" vertical="center"/>
      <protection locked="0"/>
    </xf>
    <xf numFmtId="0" fontId="28" fillId="0" borderId="79" xfId="0" applyFont="1" applyBorder="1" applyAlignment="1" applyProtection="1">
      <alignment horizontal="center" vertical="center"/>
      <protection locked="0"/>
    </xf>
    <xf numFmtId="0" fontId="28" fillId="0" borderId="80" xfId="0" applyFont="1" applyBorder="1" applyAlignment="1" applyProtection="1">
      <alignment horizontal="center" vertical="center"/>
      <protection locked="0"/>
    </xf>
    <xf numFmtId="0" fontId="28" fillId="0" borderId="81" xfId="0" applyFont="1" applyBorder="1" applyAlignment="1" applyProtection="1">
      <alignment horizontal="center" vertical="center"/>
      <protection locked="0"/>
    </xf>
    <xf numFmtId="0" fontId="28" fillId="0" borderId="82" xfId="0" applyFont="1" applyBorder="1" applyAlignment="1" applyProtection="1">
      <alignment horizontal="center" vertical="center"/>
      <protection locked="0"/>
    </xf>
    <xf numFmtId="0" fontId="30" fillId="0" borderId="17" xfId="0" applyFont="1" applyBorder="1" applyAlignment="1" applyProtection="1">
      <alignment horizontal="center" vertical="center"/>
    </xf>
    <xf numFmtId="0" fontId="28" fillId="0" borderId="29" xfId="0" applyFont="1" applyBorder="1" applyAlignment="1" applyProtection="1">
      <alignment horizontal="center" vertical="center"/>
      <protection locked="0"/>
    </xf>
    <xf numFmtId="0" fontId="28" fillId="0" borderId="83" xfId="0" applyFont="1" applyBorder="1" applyAlignment="1" applyProtection="1">
      <alignment horizontal="center" vertical="center"/>
      <protection locked="0"/>
    </xf>
    <xf numFmtId="0" fontId="28" fillId="0" borderId="14" xfId="0" applyFont="1" applyBorder="1" applyAlignment="1" applyProtection="1">
      <alignment horizontal="center" vertical="center"/>
      <protection locked="0"/>
    </xf>
    <xf numFmtId="0" fontId="31" fillId="0" borderId="83" xfId="0" applyFont="1" applyBorder="1" applyAlignment="1" applyProtection="1">
      <alignment horizontal="center" vertical="center"/>
      <protection locked="0"/>
    </xf>
    <xf numFmtId="0" fontId="31" fillId="0" borderId="14" xfId="0" applyFont="1" applyBorder="1" applyAlignment="1" applyProtection="1">
      <alignment horizontal="center" vertical="center"/>
      <protection locked="0"/>
    </xf>
    <xf numFmtId="0" fontId="32" fillId="0" borderId="75" xfId="0" applyFont="1" applyBorder="1" applyAlignment="1" applyProtection="1">
      <alignment horizontal="left" vertical="center"/>
      <protection locked="0"/>
    </xf>
    <xf numFmtId="0" fontId="32" fillId="0" borderId="84" xfId="0" applyFont="1" applyBorder="1" applyAlignment="1" applyProtection="1">
      <alignment horizontal="left" vertical="center"/>
      <protection locked="0"/>
    </xf>
    <xf numFmtId="0" fontId="30" fillId="0" borderId="85" xfId="0" applyFont="1" applyBorder="1" applyAlignment="1" applyProtection="1">
      <alignment horizontal="left" vertical="center"/>
      <protection locked="0"/>
    </xf>
    <xf numFmtId="0" fontId="30" fillId="0" borderId="86" xfId="0" applyFont="1" applyBorder="1" applyAlignment="1" applyProtection="1">
      <alignment horizontal="left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683169</xdr:colOff>
      <xdr:row>1</xdr:row>
      <xdr:rowOff>29210</xdr:rowOff>
    </xdr:from>
    <xdr:ext cx="5077377" cy="66298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D4D0CD5-EA6F-44C9-0AE4-CDE3FDB81B20}"/>
            </a:ext>
          </a:extLst>
        </xdr:cNvPr>
        <xdr:cNvSpPr/>
      </xdr:nvSpPr>
      <xdr:spPr>
        <a:xfrm>
          <a:off x="10577739" y="396875"/>
          <a:ext cx="5029925" cy="61493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片面印刷で提出をお願いします。</a:t>
          </a:r>
        </a:p>
      </xdr:txBody>
    </xdr:sp>
    <xdr:clientData/>
  </xdr:oneCellAnchor>
  <xdr:oneCellAnchor>
    <xdr:from>
      <xdr:col>13</xdr:col>
      <xdr:colOff>5080</xdr:colOff>
      <xdr:row>2</xdr:row>
      <xdr:rowOff>336550</xdr:rowOff>
    </xdr:from>
    <xdr:ext cx="5181475" cy="2333452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C1FA62C-B562-24F3-3F8E-877D7946B840}"/>
            </a:ext>
          </a:extLst>
        </xdr:cNvPr>
        <xdr:cNvSpPr/>
      </xdr:nvSpPr>
      <xdr:spPr>
        <a:xfrm>
          <a:off x="10509250" y="1412875"/>
          <a:ext cx="5181475" cy="236167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①集計表に件数を入力してください。</a:t>
          </a:r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②請求書兼実施報告書の必要事項を入力してください。</a:t>
          </a:r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2455</xdr:colOff>
      <xdr:row>18</xdr:row>
      <xdr:rowOff>25994</xdr:rowOff>
    </xdr:from>
    <xdr:to>
      <xdr:col>3</xdr:col>
      <xdr:colOff>475614</xdr:colOff>
      <xdr:row>18</xdr:row>
      <xdr:rowOff>481245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2B3787-ADAC-1DFD-FF48-CD754C80490A}"/>
            </a:ext>
          </a:extLst>
        </xdr:cNvPr>
        <xdr:cNvSpPr txBox="1"/>
      </xdr:nvSpPr>
      <xdr:spPr>
        <a:xfrm>
          <a:off x="988156" y="22804623"/>
          <a:ext cx="1692452" cy="3547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ロタリックス</a:t>
          </a:r>
        </a:p>
      </xdr:txBody>
    </xdr:sp>
    <xdr:clientData/>
  </xdr:twoCellAnchor>
  <xdr:twoCellAnchor>
    <xdr:from>
      <xdr:col>0</xdr:col>
      <xdr:colOff>1008886</xdr:colOff>
      <xdr:row>19</xdr:row>
      <xdr:rowOff>36234</xdr:rowOff>
    </xdr:from>
    <xdr:to>
      <xdr:col>4</xdr:col>
      <xdr:colOff>172707</xdr:colOff>
      <xdr:row>19</xdr:row>
      <xdr:rowOff>431705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E43FDDE-AB75-3104-B47B-02297688C129}"/>
            </a:ext>
          </a:extLst>
        </xdr:cNvPr>
        <xdr:cNvSpPr txBox="1"/>
      </xdr:nvSpPr>
      <xdr:spPr>
        <a:xfrm>
          <a:off x="999361" y="22165234"/>
          <a:ext cx="2159898" cy="3296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ロタテック</a:t>
          </a:r>
        </a:p>
      </xdr:txBody>
    </xdr:sp>
    <xdr:clientData/>
  </xdr:twoCellAnchor>
  <xdr:twoCellAnchor>
    <xdr:from>
      <xdr:col>7</xdr:col>
      <xdr:colOff>11979</xdr:colOff>
      <xdr:row>18</xdr:row>
      <xdr:rowOff>8005</xdr:rowOff>
    </xdr:from>
    <xdr:to>
      <xdr:col>9</xdr:col>
      <xdr:colOff>673162</xdr:colOff>
      <xdr:row>18</xdr:row>
      <xdr:rowOff>393359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20FA698-D0C7-4F4D-8E79-ACE67166287D}"/>
            </a:ext>
          </a:extLst>
        </xdr:cNvPr>
        <xdr:cNvSpPr txBox="1"/>
      </xdr:nvSpPr>
      <xdr:spPr>
        <a:xfrm>
          <a:off x="6665872" y="7886541"/>
          <a:ext cx="2021897" cy="385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７歳半未満（１期）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</xdr:col>
      <xdr:colOff>9352</xdr:colOff>
      <xdr:row>19</xdr:row>
      <xdr:rowOff>694</xdr:rowOff>
    </xdr:from>
    <xdr:to>
      <xdr:col>9</xdr:col>
      <xdr:colOff>764090</xdr:colOff>
      <xdr:row>19</xdr:row>
      <xdr:rowOff>339636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E2EF41B-5E43-0B8C-DB93-538692DCB6C0}"/>
            </a:ext>
          </a:extLst>
        </xdr:cNvPr>
        <xdr:cNvSpPr txBox="1"/>
      </xdr:nvSpPr>
      <xdr:spPr>
        <a:xfrm>
          <a:off x="6573413" y="22115319"/>
          <a:ext cx="1964451" cy="310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９歳以上（２期、特例対象者）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</xdr:col>
      <xdr:colOff>6661</xdr:colOff>
      <xdr:row>20</xdr:row>
      <xdr:rowOff>599447</xdr:rowOff>
    </xdr:from>
    <xdr:to>
      <xdr:col>9</xdr:col>
      <xdr:colOff>560423</xdr:colOff>
      <xdr:row>21</xdr:row>
      <xdr:rowOff>327826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D14FD59-5C65-ACB9-8D81-C62A51336032}"/>
            </a:ext>
          </a:extLst>
        </xdr:cNvPr>
        <xdr:cNvSpPr txBox="1"/>
      </xdr:nvSpPr>
      <xdr:spPr>
        <a:xfrm>
          <a:off x="6660554" y="8477983"/>
          <a:ext cx="1914476" cy="34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シルガード９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1008886</xdr:colOff>
      <xdr:row>19</xdr:row>
      <xdr:rowOff>36234</xdr:rowOff>
    </xdr:from>
    <xdr:to>
      <xdr:col>4</xdr:col>
      <xdr:colOff>172707</xdr:colOff>
      <xdr:row>19</xdr:row>
      <xdr:rowOff>431705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9C5F475-6D29-A0CD-2B15-B8457AF667DE}"/>
            </a:ext>
          </a:extLst>
        </xdr:cNvPr>
        <xdr:cNvSpPr txBox="1"/>
      </xdr:nvSpPr>
      <xdr:spPr>
        <a:xfrm>
          <a:off x="1005076" y="23913504"/>
          <a:ext cx="2173733" cy="320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ロタテック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683169</xdr:colOff>
      <xdr:row>5</xdr:row>
      <xdr:rowOff>29210</xdr:rowOff>
    </xdr:from>
    <xdr:ext cx="5077377" cy="66298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247103C-7B2C-4159-9F61-AB7E6291A568}"/>
            </a:ext>
          </a:extLst>
        </xdr:cNvPr>
        <xdr:cNvSpPr/>
      </xdr:nvSpPr>
      <xdr:spPr>
        <a:xfrm>
          <a:off x="10579644" y="410210"/>
          <a:ext cx="5077377" cy="6629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片面印刷で提出をお願いします。</a:t>
          </a:r>
        </a:p>
      </xdr:txBody>
    </xdr:sp>
    <xdr:clientData/>
  </xdr:oneCellAnchor>
  <xdr:oneCellAnchor>
    <xdr:from>
      <xdr:col>13</xdr:col>
      <xdr:colOff>5080</xdr:colOff>
      <xdr:row>6</xdr:row>
      <xdr:rowOff>336550</xdr:rowOff>
    </xdr:from>
    <xdr:ext cx="5181475" cy="2333452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CE9B679-CB36-4733-8EED-AA6709890AEA}"/>
            </a:ext>
          </a:extLst>
        </xdr:cNvPr>
        <xdr:cNvSpPr/>
      </xdr:nvSpPr>
      <xdr:spPr>
        <a:xfrm>
          <a:off x="10587355" y="1098550"/>
          <a:ext cx="5181475" cy="233345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①集計表に件数を入力してください。</a:t>
          </a:r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②請求書兼実施報告書の必要事項を入力してください。</a:t>
          </a:r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</xdr:col>
      <xdr:colOff>2455</xdr:colOff>
      <xdr:row>53</xdr:row>
      <xdr:rowOff>25994</xdr:rowOff>
    </xdr:from>
    <xdr:to>
      <xdr:col>3</xdr:col>
      <xdr:colOff>475614</xdr:colOff>
      <xdr:row>53</xdr:row>
      <xdr:rowOff>481245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5A576E5-5737-47B5-890D-8B89A3193CD2}"/>
            </a:ext>
          </a:extLst>
        </xdr:cNvPr>
        <xdr:cNvSpPr txBox="1"/>
      </xdr:nvSpPr>
      <xdr:spPr>
        <a:xfrm>
          <a:off x="1012105" y="6683969"/>
          <a:ext cx="1816184" cy="455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ロタリックス</a:t>
          </a:r>
        </a:p>
      </xdr:txBody>
    </xdr:sp>
    <xdr:clientData/>
  </xdr:twoCellAnchor>
  <xdr:twoCellAnchor>
    <xdr:from>
      <xdr:col>0</xdr:col>
      <xdr:colOff>1008886</xdr:colOff>
      <xdr:row>54</xdr:row>
      <xdr:rowOff>36234</xdr:rowOff>
    </xdr:from>
    <xdr:to>
      <xdr:col>4</xdr:col>
      <xdr:colOff>172707</xdr:colOff>
      <xdr:row>54</xdr:row>
      <xdr:rowOff>431705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30AAE35-3A62-46AE-8074-4FA1547FC91B}"/>
            </a:ext>
          </a:extLst>
        </xdr:cNvPr>
        <xdr:cNvSpPr txBox="1"/>
      </xdr:nvSpPr>
      <xdr:spPr>
        <a:xfrm>
          <a:off x="1008886" y="7303809"/>
          <a:ext cx="2268971" cy="395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ロタテック</a:t>
          </a:r>
        </a:p>
      </xdr:txBody>
    </xdr:sp>
    <xdr:clientData/>
  </xdr:twoCellAnchor>
  <xdr:twoCellAnchor>
    <xdr:from>
      <xdr:col>7</xdr:col>
      <xdr:colOff>11979</xdr:colOff>
      <xdr:row>53</xdr:row>
      <xdr:rowOff>8005</xdr:rowOff>
    </xdr:from>
    <xdr:to>
      <xdr:col>9</xdr:col>
      <xdr:colOff>673162</xdr:colOff>
      <xdr:row>53</xdr:row>
      <xdr:rowOff>393359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42A11F2-E8A8-479B-8B4C-242C10D6BA26}"/>
            </a:ext>
          </a:extLst>
        </xdr:cNvPr>
        <xdr:cNvSpPr txBox="1"/>
      </xdr:nvSpPr>
      <xdr:spPr>
        <a:xfrm>
          <a:off x="6669954" y="6665980"/>
          <a:ext cx="2013733" cy="385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７歳半未満（１期）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</xdr:col>
      <xdr:colOff>9352</xdr:colOff>
      <xdr:row>54</xdr:row>
      <xdr:rowOff>694</xdr:rowOff>
    </xdr:from>
    <xdr:to>
      <xdr:col>9</xdr:col>
      <xdr:colOff>764090</xdr:colOff>
      <xdr:row>54</xdr:row>
      <xdr:rowOff>339636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F53A289-5AEF-4CA5-B221-43596504E9C0}"/>
            </a:ext>
          </a:extLst>
        </xdr:cNvPr>
        <xdr:cNvSpPr txBox="1"/>
      </xdr:nvSpPr>
      <xdr:spPr>
        <a:xfrm>
          <a:off x="6667327" y="7268269"/>
          <a:ext cx="2107288" cy="338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９歳以上（２期、特例対象者）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</xdr:col>
      <xdr:colOff>6661</xdr:colOff>
      <xdr:row>55</xdr:row>
      <xdr:rowOff>599447</xdr:rowOff>
    </xdr:from>
    <xdr:to>
      <xdr:col>9</xdr:col>
      <xdr:colOff>560423</xdr:colOff>
      <xdr:row>56</xdr:row>
      <xdr:rowOff>327826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3EE8D49-1B73-47A2-AC7D-BBAA80C99A95}"/>
            </a:ext>
          </a:extLst>
        </xdr:cNvPr>
        <xdr:cNvSpPr txBox="1"/>
      </xdr:nvSpPr>
      <xdr:spPr>
        <a:xfrm>
          <a:off x="6664636" y="8476622"/>
          <a:ext cx="1906312" cy="3379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シルガード９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1008886</xdr:colOff>
      <xdr:row>54</xdr:row>
      <xdr:rowOff>36234</xdr:rowOff>
    </xdr:from>
    <xdr:to>
      <xdr:col>4</xdr:col>
      <xdr:colOff>172707</xdr:colOff>
      <xdr:row>54</xdr:row>
      <xdr:rowOff>431705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B594EF4-5FBA-447D-A205-F5929B8A5E14}"/>
            </a:ext>
          </a:extLst>
        </xdr:cNvPr>
        <xdr:cNvSpPr txBox="1"/>
      </xdr:nvSpPr>
      <xdr:spPr>
        <a:xfrm>
          <a:off x="1008886" y="7303809"/>
          <a:ext cx="2268971" cy="395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ロタテック</a:t>
          </a:r>
        </a:p>
      </xdr:txBody>
    </xdr:sp>
    <xdr:clientData/>
  </xdr:twoCellAnchor>
  <xdr:oneCellAnchor>
    <xdr:from>
      <xdr:col>3</xdr:col>
      <xdr:colOff>670016</xdr:colOff>
      <xdr:row>1</xdr:row>
      <xdr:rowOff>228601</xdr:rowOff>
    </xdr:from>
    <xdr:ext cx="4983848" cy="615337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769F372-5335-48FE-AAED-86463A9643B8}"/>
            </a:ext>
          </a:extLst>
        </xdr:cNvPr>
        <xdr:cNvSpPr/>
      </xdr:nvSpPr>
      <xdr:spPr>
        <a:xfrm>
          <a:off x="2965541" y="723901"/>
          <a:ext cx="4983848" cy="61533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片面印刷で提出をお願いします。</a:t>
          </a:r>
        </a:p>
      </xdr:txBody>
    </xdr:sp>
    <xdr:clientData/>
  </xdr:oneCellAnchor>
  <xdr:twoCellAnchor>
    <xdr:from>
      <xdr:col>9</xdr:col>
      <xdr:colOff>31750</xdr:colOff>
      <xdr:row>0</xdr:row>
      <xdr:rowOff>327116</xdr:rowOff>
    </xdr:from>
    <xdr:to>
      <xdr:col>12</xdr:col>
      <xdr:colOff>5073</xdr:colOff>
      <xdr:row>2</xdr:row>
      <xdr:rowOff>51008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081C737-55F0-4262-8D6C-3FBBBC115679}"/>
            </a:ext>
          </a:extLst>
        </xdr:cNvPr>
        <xdr:cNvSpPr txBox="1"/>
      </xdr:nvSpPr>
      <xdr:spPr>
        <a:xfrm>
          <a:off x="8413750" y="327116"/>
          <a:ext cx="3116573" cy="533517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/>
            <a:t>記入のしかた　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資料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endParaRPr kumimoji="1" lang="ja-JP" altLang="en-US" sz="1100" b="1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0</xdr:col>
      <xdr:colOff>921660</xdr:colOff>
      <xdr:row>43</xdr:row>
      <xdr:rowOff>64135</xdr:rowOff>
    </xdr:from>
    <xdr:ext cx="3941191" cy="745169"/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31A3C5F2-5FCC-404A-978C-ED5A7415A570}"/>
            </a:ext>
          </a:extLst>
        </xdr:cNvPr>
        <xdr:cNvSpPr/>
      </xdr:nvSpPr>
      <xdr:spPr>
        <a:xfrm>
          <a:off x="921660" y="17050385"/>
          <a:ext cx="3941191" cy="745169"/>
        </a:xfrm>
        <a:prstGeom prst="wedgeRoundRectCallout">
          <a:avLst>
            <a:gd name="adj1" fmla="val 66384"/>
            <a:gd name="adj2" fmla="val 21854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/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400" b="1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所在地・</a:t>
          </a:r>
          <a:r>
            <a:rPr lang="ja-JP" altLang="en-US" sz="1400" b="1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法人名・</a:t>
          </a:r>
          <a:r>
            <a:rPr lang="ja-JP" sz="1400" b="1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名称（医療機関名・施設名）・代表者名</a:t>
          </a:r>
          <a:r>
            <a:rPr lang="ja-JP" altLang="en-US" sz="1400" b="1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、登録番号（必要に応じて）、電話番号、担当者名</a:t>
          </a:r>
          <a:r>
            <a:rPr lang="ja-JP" sz="1400" b="1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を</a:t>
          </a:r>
          <a:r>
            <a:rPr lang="ja-JP" altLang="en-US" sz="1400" b="1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御記載</a:t>
          </a:r>
          <a:r>
            <a:rPr lang="ja-JP" sz="1400" b="1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ください。</a:t>
          </a:r>
          <a:endParaRPr lang="ja-JP" sz="14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1</xdr:col>
      <xdr:colOff>762458</xdr:colOff>
      <xdr:row>35</xdr:row>
      <xdr:rowOff>269875</xdr:rowOff>
    </xdr:from>
    <xdr:to>
      <xdr:col>11</xdr:col>
      <xdr:colOff>185143</xdr:colOff>
      <xdr:row>37</xdr:row>
      <xdr:rowOff>116529</xdr:rowOff>
    </xdr:to>
    <xdr:sp macro="" textlink="">
      <xdr:nvSpPr>
        <xdr:cNvPr id="13" name="テキスト ボックス 16">
          <a:extLst>
            <a:ext uri="{FF2B5EF4-FFF2-40B4-BE49-F238E27FC236}">
              <a16:creationId xmlns:a16="http://schemas.microsoft.com/office/drawing/2014/main" id="{115C0EB3-7357-49C5-9BA9-436FD2BEE1C2}"/>
            </a:ext>
          </a:extLst>
        </xdr:cNvPr>
        <xdr:cNvSpPr txBox="1"/>
      </xdr:nvSpPr>
      <xdr:spPr>
        <a:xfrm>
          <a:off x="1778458" y="14351000"/>
          <a:ext cx="8471435" cy="703904"/>
        </a:xfrm>
        <a:prstGeom prst="rect">
          <a:avLst/>
        </a:prstGeom>
        <a:solidFill>
          <a:sysClr val="window" lastClr="FFFFFF"/>
        </a:solidFill>
        <a:ln w="190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indent="69850" algn="just">
            <a:lnSpc>
              <a:spcPct val="115000"/>
            </a:lnSpc>
            <a:spcAft>
              <a:spcPts val="0"/>
            </a:spcAft>
          </a:pPr>
          <a:r>
            <a:rPr lang="ja-JP" sz="1600" b="1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※ 修正テープや消しゴムで消えるボールペンは使用しないでください。</a:t>
          </a:r>
          <a:endParaRPr lang="ja-JP" sz="14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indent="69850" algn="just">
            <a:lnSpc>
              <a:spcPct val="115000"/>
            </a:lnSpc>
            <a:spcAft>
              <a:spcPts val="0"/>
            </a:spcAft>
          </a:pPr>
          <a:r>
            <a:rPr lang="ja-JP" sz="1600" b="1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※ 訂正の際は、二重線で消し、</a:t>
          </a:r>
          <a:r>
            <a:rPr lang="ja-JP" sz="1600" b="1" u="sng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訂正印</a:t>
          </a:r>
          <a:r>
            <a:rPr lang="ja-JP" altLang="en-US" sz="1600" b="1" u="sng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及び請求印</a:t>
          </a:r>
          <a:r>
            <a:rPr lang="ja-JP" sz="1600" b="1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をお願いします。</a:t>
          </a:r>
          <a:endParaRPr lang="ja-JP" sz="14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37</xdr:row>
      <xdr:rowOff>248104</xdr:rowOff>
    </xdr:from>
    <xdr:ext cx="3966448" cy="1088669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63EFF385-962C-4B91-B174-FAA460A6FF0A}"/>
            </a:ext>
          </a:extLst>
        </xdr:cNvPr>
        <xdr:cNvSpPr/>
      </xdr:nvSpPr>
      <xdr:spPr>
        <a:xfrm>
          <a:off x="0" y="15186479"/>
          <a:ext cx="3966448" cy="108866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>
            <a:lnSpc>
              <a:spcPts val="3600"/>
            </a:lnSpc>
          </a:pPr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片面印刷・クリップ留めで</a:t>
          </a:r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>
            <a:lnSpc>
              <a:spcPts val="3600"/>
            </a:lnSpc>
          </a:pPr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提出をお願いします。</a:t>
          </a:r>
        </a:p>
      </xdr:txBody>
    </xdr:sp>
    <xdr:clientData/>
  </xdr:oneCellAnchor>
  <xdr:twoCellAnchor>
    <xdr:from>
      <xdr:col>8</xdr:col>
      <xdr:colOff>419467</xdr:colOff>
      <xdr:row>39</xdr:row>
      <xdr:rowOff>349250</xdr:rowOff>
    </xdr:from>
    <xdr:to>
      <xdr:col>11</xdr:col>
      <xdr:colOff>1619250</xdr:colOff>
      <xdr:row>44</xdr:row>
      <xdr:rowOff>3392</xdr:rowOff>
    </xdr:to>
    <xdr:sp macro="" textlink="">
      <xdr:nvSpPr>
        <xdr:cNvPr id="15" name="角丸四角形吹き出し 8">
          <a:extLst>
            <a:ext uri="{FF2B5EF4-FFF2-40B4-BE49-F238E27FC236}">
              <a16:creationId xmlns:a16="http://schemas.microsoft.com/office/drawing/2014/main" id="{15D809CA-AE7C-49D8-BD3C-7F3293253AA0}"/>
            </a:ext>
          </a:extLst>
        </xdr:cNvPr>
        <xdr:cNvSpPr/>
      </xdr:nvSpPr>
      <xdr:spPr>
        <a:xfrm>
          <a:off x="8166467" y="15843250"/>
          <a:ext cx="3517533" cy="1590892"/>
        </a:xfrm>
        <a:prstGeom prst="wedgeRoundRectCallout">
          <a:avLst>
            <a:gd name="adj1" fmla="val -3059"/>
            <a:gd name="adj2" fmla="val 62396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押印は原則不要ですが、訂正がある場合は訂正印と同じ印で押印してください。代表者認印（</a:t>
          </a:r>
          <a:r>
            <a:rPr lang="ja-JP" altLang="ja-JP" sz="1400" b="1" u="wavy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朱肉を使うもの</a:t>
          </a:r>
          <a:r>
            <a:rPr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）をお願いします。（シャチハタ等の</a:t>
          </a:r>
          <a:r>
            <a:rPr lang="ja-JP" altLang="ja-JP" sz="1400" b="1" u="wavy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スタンプ印不可</a:t>
          </a:r>
          <a:r>
            <a:rPr lang="en-US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>
              <a:solidFill>
                <a:sysClr val="windowText" lastClr="000000"/>
              </a:solidFill>
              <a:effectLst/>
            </a:rPr>
            <a:t>・担当者名を必ず記入してください</a:t>
          </a:r>
          <a:r>
            <a:rPr lang="ja-JP" altLang="en-US" sz="1400">
              <a:solidFill>
                <a:sysClr val="windowText" lastClr="000000"/>
              </a:solidFill>
              <a:effectLst/>
            </a:rPr>
            <a:t>。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69666</xdr:colOff>
      <xdr:row>68</xdr:row>
      <xdr:rowOff>187052</xdr:rowOff>
    </xdr:from>
    <xdr:ext cx="3579100" cy="764252"/>
    <xdr:sp macro="" textlink="">
      <xdr:nvSpPr>
        <xdr:cNvPr id="16" name="角丸四角形吹き出し 12">
          <a:extLst>
            <a:ext uri="{FF2B5EF4-FFF2-40B4-BE49-F238E27FC236}">
              <a16:creationId xmlns:a16="http://schemas.microsoft.com/office/drawing/2014/main" id="{44EC6D79-68F7-4352-A77D-3D4F96736B68}"/>
            </a:ext>
          </a:extLst>
        </xdr:cNvPr>
        <xdr:cNvSpPr/>
      </xdr:nvSpPr>
      <xdr:spPr>
        <a:xfrm>
          <a:off x="69666" y="28412802"/>
          <a:ext cx="3579100" cy="764252"/>
        </a:xfrm>
        <a:prstGeom prst="wedgeRoundRectCallout">
          <a:avLst>
            <a:gd name="adj1" fmla="val 43063"/>
            <a:gd name="adj2" fmla="val 114230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spAutoFit/>
        </a:bodyPr>
        <a:lstStyle/>
        <a:p>
          <a:pPr algn="l">
            <a:lnSpc>
              <a:spcPts val="1700"/>
            </a:lnSpc>
            <a:spcAft>
              <a:spcPts val="0"/>
            </a:spcAft>
          </a:pPr>
          <a:r>
            <a:rPr lang="ja-JP" sz="1600" b="1" kern="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請求者本人の名義（法人の場合は法人名義）の口座を指定してください。</a:t>
          </a:r>
          <a:endParaRPr lang="ja-JP" sz="14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0</xdr:col>
      <xdr:colOff>0</xdr:colOff>
      <xdr:row>61</xdr:row>
      <xdr:rowOff>285750</xdr:rowOff>
    </xdr:from>
    <xdr:to>
      <xdr:col>6</xdr:col>
      <xdr:colOff>541530</xdr:colOff>
      <xdr:row>64</xdr:row>
      <xdr:rowOff>237287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940AF20-112F-4940-AE83-729787CE36DD}"/>
            </a:ext>
          </a:extLst>
        </xdr:cNvPr>
        <xdr:cNvSpPr txBox="1"/>
      </xdr:nvSpPr>
      <xdr:spPr>
        <a:xfrm>
          <a:off x="0" y="26114375"/>
          <a:ext cx="6335905" cy="1142162"/>
        </a:xfrm>
        <a:prstGeom prst="rect">
          <a:avLst/>
        </a:prstGeom>
        <a:solidFill>
          <a:sysClr val="window" lastClr="FFFFFF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/>
            <a:t>※ </a:t>
          </a:r>
          <a:r>
            <a:rPr kumimoji="1" lang="ja-JP" altLang="en-US" sz="1400" b="1"/>
            <a:t>予診のみとは、体調不良等により接種ができなかったにも関わらず、</a:t>
          </a:r>
          <a:endParaRPr kumimoji="1" lang="en-US" altLang="ja-JP" sz="1400" b="1"/>
        </a:p>
        <a:p>
          <a:r>
            <a:rPr kumimoji="1" lang="ja-JP" altLang="en-US" sz="1400" b="1"/>
            <a:t>薬等処方せずに終了した方に限ります。複数ワクチンを同時接種する</a:t>
          </a:r>
          <a:endParaRPr kumimoji="1" lang="en-US" altLang="ja-JP" sz="1400" b="1"/>
        </a:p>
        <a:p>
          <a:r>
            <a:rPr kumimoji="1" lang="ja-JP" altLang="en-US" sz="1400" b="1"/>
            <a:t>際に接種不可となった場合は、１件となります。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683169</xdr:colOff>
      <xdr:row>1</xdr:row>
      <xdr:rowOff>29210</xdr:rowOff>
    </xdr:from>
    <xdr:ext cx="5077377" cy="66298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39BBCEB-5B94-442F-9CCA-EC83A486A2F3}"/>
            </a:ext>
          </a:extLst>
        </xdr:cNvPr>
        <xdr:cNvSpPr/>
      </xdr:nvSpPr>
      <xdr:spPr>
        <a:xfrm>
          <a:off x="10579644" y="410210"/>
          <a:ext cx="5077377" cy="6629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片面印刷で提出をお願いします。</a:t>
          </a:r>
        </a:p>
      </xdr:txBody>
    </xdr:sp>
    <xdr:clientData/>
  </xdr:oneCellAnchor>
  <xdr:oneCellAnchor>
    <xdr:from>
      <xdr:col>13</xdr:col>
      <xdr:colOff>5080</xdr:colOff>
      <xdr:row>2</xdr:row>
      <xdr:rowOff>336550</xdr:rowOff>
    </xdr:from>
    <xdr:ext cx="5181475" cy="2333452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4EF3CC3-3610-47ED-AFFA-EF59194B53A2}"/>
            </a:ext>
          </a:extLst>
        </xdr:cNvPr>
        <xdr:cNvSpPr/>
      </xdr:nvSpPr>
      <xdr:spPr>
        <a:xfrm>
          <a:off x="10593705" y="1098550"/>
          <a:ext cx="5181475" cy="233345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①集計表に件数を記入してください。</a:t>
          </a:r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②請求書兼実施報告書の必要事項を入力してください。</a:t>
          </a:r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2455</xdr:colOff>
      <xdr:row>18</xdr:row>
      <xdr:rowOff>25994</xdr:rowOff>
    </xdr:from>
    <xdr:to>
      <xdr:col>3</xdr:col>
      <xdr:colOff>475614</xdr:colOff>
      <xdr:row>18</xdr:row>
      <xdr:rowOff>481245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FD871E-9D13-4DFF-839F-678D352E90C2}"/>
            </a:ext>
          </a:extLst>
        </xdr:cNvPr>
        <xdr:cNvSpPr txBox="1"/>
      </xdr:nvSpPr>
      <xdr:spPr>
        <a:xfrm>
          <a:off x="1012105" y="6683969"/>
          <a:ext cx="1816184" cy="455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ロタリックス</a:t>
          </a:r>
        </a:p>
      </xdr:txBody>
    </xdr:sp>
    <xdr:clientData/>
  </xdr:twoCellAnchor>
  <xdr:twoCellAnchor>
    <xdr:from>
      <xdr:col>0</xdr:col>
      <xdr:colOff>1008886</xdr:colOff>
      <xdr:row>19</xdr:row>
      <xdr:rowOff>36234</xdr:rowOff>
    </xdr:from>
    <xdr:to>
      <xdr:col>4</xdr:col>
      <xdr:colOff>172707</xdr:colOff>
      <xdr:row>19</xdr:row>
      <xdr:rowOff>431705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AB7C23-3F37-4F3A-BF18-627060E8B9DD}"/>
            </a:ext>
          </a:extLst>
        </xdr:cNvPr>
        <xdr:cNvSpPr txBox="1"/>
      </xdr:nvSpPr>
      <xdr:spPr>
        <a:xfrm>
          <a:off x="1008886" y="7303809"/>
          <a:ext cx="2268971" cy="395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ロタテック</a:t>
          </a:r>
        </a:p>
      </xdr:txBody>
    </xdr:sp>
    <xdr:clientData/>
  </xdr:twoCellAnchor>
  <xdr:twoCellAnchor>
    <xdr:from>
      <xdr:col>7</xdr:col>
      <xdr:colOff>11979</xdr:colOff>
      <xdr:row>18</xdr:row>
      <xdr:rowOff>8005</xdr:rowOff>
    </xdr:from>
    <xdr:to>
      <xdr:col>9</xdr:col>
      <xdr:colOff>673162</xdr:colOff>
      <xdr:row>18</xdr:row>
      <xdr:rowOff>393359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FCD413D-F941-45BD-B562-8737F70D2694}"/>
            </a:ext>
          </a:extLst>
        </xdr:cNvPr>
        <xdr:cNvSpPr txBox="1"/>
      </xdr:nvSpPr>
      <xdr:spPr>
        <a:xfrm>
          <a:off x="6669954" y="6665980"/>
          <a:ext cx="2013733" cy="385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７歳半未満（１期）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</xdr:col>
      <xdr:colOff>9352</xdr:colOff>
      <xdr:row>19</xdr:row>
      <xdr:rowOff>694</xdr:rowOff>
    </xdr:from>
    <xdr:to>
      <xdr:col>9</xdr:col>
      <xdr:colOff>764090</xdr:colOff>
      <xdr:row>19</xdr:row>
      <xdr:rowOff>339636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8413712-49EA-4686-B116-CD844E18326D}"/>
            </a:ext>
          </a:extLst>
        </xdr:cNvPr>
        <xdr:cNvSpPr txBox="1"/>
      </xdr:nvSpPr>
      <xdr:spPr>
        <a:xfrm>
          <a:off x="6667327" y="7268269"/>
          <a:ext cx="2107288" cy="338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９歳以上（２期、特例対象者）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</xdr:col>
      <xdr:colOff>6661</xdr:colOff>
      <xdr:row>20</xdr:row>
      <xdr:rowOff>599447</xdr:rowOff>
    </xdr:from>
    <xdr:to>
      <xdr:col>9</xdr:col>
      <xdr:colOff>560423</xdr:colOff>
      <xdr:row>21</xdr:row>
      <xdr:rowOff>327826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A14EE7E-D351-4672-853C-C05401FE2DBF}"/>
            </a:ext>
          </a:extLst>
        </xdr:cNvPr>
        <xdr:cNvSpPr txBox="1"/>
      </xdr:nvSpPr>
      <xdr:spPr>
        <a:xfrm>
          <a:off x="6664636" y="8476622"/>
          <a:ext cx="1906312" cy="3379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シルガード９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1008886</xdr:colOff>
      <xdr:row>19</xdr:row>
      <xdr:rowOff>36234</xdr:rowOff>
    </xdr:from>
    <xdr:to>
      <xdr:col>4</xdr:col>
      <xdr:colOff>172707</xdr:colOff>
      <xdr:row>19</xdr:row>
      <xdr:rowOff>431705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4B8B7C1-0DE4-439D-91B8-5A1BD4DFDE16}"/>
            </a:ext>
          </a:extLst>
        </xdr:cNvPr>
        <xdr:cNvSpPr txBox="1"/>
      </xdr:nvSpPr>
      <xdr:spPr>
        <a:xfrm>
          <a:off x="1008886" y="7303809"/>
          <a:ext cx="2268971" cy="395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ロタテック</a:t>
          </a:r>
        </a:p>
      </xdr:txBody>
    </xdr:sp>
    <xdr:clientData/>
  </xdr:twoCellAnchor>
  <xdr:oneCellAnchor>
    <xdr:from>
      <xdr:col>17</xdr:col>
      <xdr:colOff>0</xdr:colOff>
      <xdr:row>2</xdr:row>
      <xdr:rowOff>0</xdr:rowOff>
    </xdr:from>
    <xdr:ext cx="5077377" cy="662980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CBF52B2-6464-4770-B235-0DD6E7764FBB}"/>
            </a:ext>
          </a:extLst>
        </xdr:cNvPr>
        <xdr:cNvSpPr/>
      </xdr:nvSpPr>
      <xdr:spPr>
        <a:xfrm>
          <a:off x="14273893" y="653143"/>
          <a:ext cx="5077377" cy="6629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片面印刷で提出をお願いします。</a:t>
          </a:r>
        </a:p>
      </xdr:txBody>
    </xdr:sp>
    <xdr:clientData/>
  </xdr:oneCellAnchor>
  <xdr:oneCellAnchor>
    <xdr:from>
      <xdr:col>17</xdr:col>
      <xdr:colOff>4536</xdr:colOff>
      <xdr:row>4</xdr:row>
      <xdr:rowOff>130447</xdr:rowOff>
    </xdr:from>
    <xdr:ext cx="5181475" cy="2333452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894B7EE-9A5D-4EFC-8A96-3141B6814A74}"/>
            </a:ext>
          </a:extLst>
        </xdr:cNvPr>
        <xdr:cNvSpPr/>
      </xdr:nvSpPr>
      <xdr:spPr>
        <a:xfrm>
          <a:off x="14278429" y="1341483"/>
          <a:ext cx="5181475" cy="233345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①集計表に件数を記入してください。</a:t>
          </a:r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②請求書兼実施報告書の必要事項を入力してください。</a:t>
          </a:r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931F8-333E-41C5-A0B0-49FE52F484E8}">
  <sheetPr codeName="Sheet1">
    <tabColor rgb="FFFF0000"/>
    <pageSetUpPr fitToPage="1"/>
  </sheetPr>
  <dimension ref="A1:O38"/>
  <sheetViews>
    <sheetView tabSelected="1" view="pageBreakPreview" zoomScale="60" zoomScaleNormal="70" workbookViewId="0"/>
  </sheetViews>
  <sheetFormatPr defaultRowHeight="13.5"/>
  <cols>
    <col min="1" max="1" width="13.25" customWidth="1"/>
    <col min="2" max="2" width="12.375" customWidth="1"/>
    <col min="5" max="6" width="13" customWidth="1"/>
    <col min="7" max="7" width="13.25" customWidth="1"/>
    <col min="8" max="8" width="12.25" customWidth="1"/>
    <col min="11" max="12" width="13" customWidth="1"/>
  </cols>
  <sheetData>
    <row r="1" spans="1:15" s="20" customFormat="1" ht="30" customHeight="1">
      <c r="A1" s="20" t="s">
        <v>37</v>
      </c>
    </row>
    <row r="2" spans="1:15" s="20" customFormat="1" ht="30" customHeight="1">
      <c r="A2" s="20" t="s">
        <v>87</v>
      </c>
    </row>
    <row r="3" spans="1:15" s="20" customFormat="1" ht="30" customHeight="1">
      <c r="A3" s="20" t="s">
        <v>40</v>
      </c>
      <c r="O3" s="21"/>
    </row>
    <row r="4" spans="1:15" s="20" customFormat="1" ht="30" customHeight="1">
      <c r="A4" s="20" t="s">
        <v>39</v>
      </c>
    </row>
    <row r="5" spans="1:15" s="20" customFormat="1" ht="30" customHeight="1">
      <c r="A5" s="20" t="s">
        <v>3</v>
      </c>
    </row>
    <row r="6" spans="1:15" s="20" customFormat="1" ht="30" customHeight="1">
      <c r="A6" s="20" t="s">
        <v>38</v>
      </c>
    </row>
    <row r="7" spans="1:15" s="20" customFormat="1" ht="30" customHeight="1">
      <c r="A7" s="20" t="s">
        <v>13</v>
      </c>
    </row>
    <row r="8" spans="1:15" s="7" customFormat="1" ht="18" customHeight="1" thickBot="1">
      <c r="A8" s="5" t="s">
        <v>74</v>
      </c>
      <c r="B8" s="5"/>
      <c r="C8" s="5"/>
      <c r="D8" s="4"/>
      <c r="E8" s="4"/>
      <c r="F8" s="4"/>
      <c r="G8" s="5"/>
      <c r="H8" s="5"/>
      <c r="I8" s="5"/>
      <c r="J8" s="4"/>
      <c r="K8" s="4"/>
      <c r="L8" s="4"/>
      <c r="M8" s="6"/>
    </row>
    <row r="9" spans="1:15" ht="25.5" customHeight="1" thickBot="1">
      <c r="A9" s="11" t="s">
        <v>20</v>
      </c>
      <c r="B9" s="10"/>
      <c r="C9" s="139"/>
      <c r="D9" s="140"/>
      <c r="E9" s="23" t="s">
        <v>43</v>
      </c>
      <c r="F9" s="28" t="s">
        <v>21</v>
      </c>
      <c r="G9" s="11" t="s">
        <v>20</v>
      </c>
      <c r="H9" s="10"/>
      <c r="I9" s="139"/>
      <c r="J9" s="140"/>
      <c r="K9" s="12" t="s">
        <v>43</v>
      </c>
      <c r="L9" s="12" t="s">
        <v>21</v>
      </c>
    </row>
    <row r="10" spans="1:15" ht="33.75" customHeight="1">
      <c r="A10" s="125" t="s">
        <v>35</v>
      </c>
      <c r="B10" s="134" t="s">
        <v>23</v>
      </c>
      <c r="C10" s="123" t="s">
        <v>9</v>
      </c>
      <c r="D10" s="124"/>
      <c r="E10" s="42"/>
      <c r="F10" s="120">
        <f>E10+E11</f>
        <v>0</v>
      </c>
      <c r="G10" s="157" t="s">
        <v>28</v>
      </c>
      <c r="H10" s="141" t="s">
        <v>44</v>
      </c>
      <c r="I10" s="128" t="s">
        <v>32</v>
      </c>
      <c r="J10" s="18" t="s">
        <v>9</v>
      </c>
      <c r="K10" s="49"/>
      <c r="L10" s="27" t="s">
        <v>44</v>
      </c>
    </row>
    <row r="11" spans="1:15" ht="33.75" customHeight="1" thickBot="1">
      <c r="A11" s="126"/>
      <c r="B11" s="135"/>
      <c r="C11" s="118" t="s">
        <v>10</v>
      </c>
      <c r="D11" s="119"/>
      <c r="E11" s="43"/>
      <c r="F11" s="122"/>
      <c r="G11" s="158"/>
      <c r="H11" s="142"/>
      <c r="I11" s="154"/>
      <c r="J11" s="19" t="s">
        <v>10</v>
      </c>
      <c r="K11" s="50"/>
      <c r="L11" s="121">
        <f>K10+K11+K12</f>
        <v>0</v>
      </c>
    </row>
    <row r="12" spans="1:15" ht="33.75" customHeight="1" thickBot="1">
      <c r="A12" s="126"/>
      <c r="B12" s="134" t="s">
        <v>60</v>
      </c>
      <c r="C12" s="123" t="s">
        <v>9</v>
      </c>
      <c r="D12" s="124"/>
      <c r="E12" s="42"/>
      <c r="F12" s="120">
        <f>E12+E13+E14</f>
        <v>0</v>
      </c>
      <c r="G12" s="158"/>
      <c r="H12" s="143"/>
      <c r="I12" s="132" t="s">
        <v>5</v>
      </c>
      <c r="J12" s="133"/>
      <c r="K12" s="51"/>
      <c r="L12" s="122"/>
    </row>
    <row r="13" spans="1:15" ht="33.75" customHeight="1">
      <c r="A13" s="126"/>
      <c r="B13" s="136"/>
      <c r="C13" s="144" t="s">
        <v>10</v>
      </c>
      <c r="D13" s="145"/>
      <c r="E13" s="44"/>
      <c r="F13" s="121"/>
      <c r="G13" s="158"/>
      <c r="H13" s="141" t="s">
        <v>45</v>
      </c>
      <c r="I13" s="128" t="s">
        <v>32</v>
      </c>
      <c r="J13" s="18" t="s">
        <v>9</v>
      </c>
      <c r="K13" s="49"/>
      <c r="L13" s="27" t="s">
        <v>45</v>
      </c>
    </row>
    <row r="14" spans="1:15" ht="33.75" customHeight="1" thickBot="1">
      <c r="A14" s="127"/>
      <c r="B14" s="135"/>
      <c r="C14" s="118" t="s">
        <v>8</v>
      </c>
      <c r="D14" s="119"/>
      <c r="E14" s="45"/>
      <c r="F14" s="122"/>
      <c r="G14" s="158"/>
      <c r="H14" s="142"/>
      <c r="I14" s="154"/>
      <c r="J14" s="19" t="s">
        <v>10</v>
      </c>
      <c r="K14" s="50"/>
      <c r="L14" s="121">
        <f>K13+K14+K15+K16</f>
        <v>0</v>
      </c>
    </row>
    <row r="15" spans="1:15" ht="33.75" customHeight="1">
      <c r="A15" s="114" t="s">
        <v>59</v>
      </c>
      <c r="B15" s="115"/>
      <c r="C15" s="128" t="s">
        <v>32</v>
      </c>
      <c r="D15" s="15" t="s">
        <v>9</v>
      </c>
      <c r="E15" s="46"/>
      <c r="F15" s="120">
        <f>E15+E16+E17+E18</f>
        <v>0</v>
      </c>
      <c r="G15" s="158"/>
      <c r="H15" s="142"/>
      <c r="I15" s="137" t="s">
        <v>5</v>
      </c>
      <c r="J15" s="138"/>
      <c r="K15" s="50"/>
      <c r="L15" s="121"/>
    </row>
    <row r="16" spans="1:15" ht="33.75" customHeight="1" thickBot="1">
      <c r="A16" s="130"/>
      <c r="B16" s="131"/>
      <c r="C16" s="129"/>
      <c r="D16" s="16" t="s">
        <v>10</v>
      </c>
      <c r="E16" s="47"/>
      <c r="F16" s="121"/>
      <c r="G16" s="159"/>
      <c r="H16" s="143"/>
      <c r="I16" s="169" t="s">
        <v>7</v>
      </c>
      <c r="J16" s="170"/>
      <c r="K16" s="51"/>
      <c r="L16" s="122"/>
    </row>
    <row r="17" spans="1:15" ht="33.75" customHeight="1" thickBot="1">
      <c r="A17" s="130"/>
      <c r="B17" s="131"/>
      <c r="C17" s="129"/>
      <c r="D17" s="17" t="s">
        <v>33</v>
      </c>
      <c r="E17" s="47"/>
      <c r="F17" s="121"/>
      <c r="G17" s="155" t="s">
        <v>73</v>
      </c>
      <c r="H17" s="156"/>
      <c r="I17" s="146"/>
      <c r="J17" s="147"/>
      <c r="K17" s="148"/>
      <c r="L17" s="26"/>
    </row>
    <row r="18" spans="1:15" ht="33.75" customHeight="1" thickBot="1">
      <c r="A18" s="116"/>
      <c r="B18" s="117"/>
      <c r="C18" s="177" t="s">
        <v>5</v>
      </c>
      <c r="D18" s="178"/>
      <c r="E18" s="48"/>
      <c r="F18" s="122"/>
      <c r="G18" s="174" t="s">
        <v>50</v>
      </c>
      <c r="H18" s="149" t="s">
        <v>75</v>
      </c>
      <c r="I18" s="152" t="s">
        <v>9</v>
      </c>
      <c r="J18" s="153"/>
      <c r="K18" s="49"/>
      <c r="L18" s="120">
        <f>K18+K19+K20</f>
        <v>0</v>
      </c>
    </row>
    <row r="19" spans="1:15" ht="33.75" customHeight="1">
      <c r="A19" s="114" t="s">
        <v>61</v>
      </c>
      <c r="B19" s="115"/>
      <c r="C19" s="123" t="s">
        <v>9</v>
      </c>
      <c r="D19" s="124"/>
      <c r="E19" s="46"/>
      <c r="F19" s="120">
        <f>E19+E20+E21</f>
        <v>0</v>
      </c>
      <c r="G19" s="175"/>
      <c r="H19" s="150"/>
      <c r="I19" s="164" t="s">
        <v>10</v>
      </c>
      <c r="J19" s="165"/>
      <c r="K19" s="50"/>
      <c r="L19" s="121"/>
    </row>
    <row r="20" spans="1:15" ht="33.75" customHeight="1" thickBot="1">
      <c r="A20" s="130"/>
      <c r="B20" s="131"/>
      <c r="C20" s="144" t="s">
        <v>10</v>
      </c>
      <c r="D20" s="145"/>
      <c r="E20" s="47"/>
      <c r="F20" s="121"/>
      <c r="G20" s="176"/>
      <c r="H20" s="151"/>
      <c r="I20" s="132" t="s">
        <v>8</v>
      </c>
      <c r="J20" s="133"/>
      <c r="K20" s="51"/>
      <c r="L20" s="122"/>
    </row>
    <row r="21" spans="1:15" ht="33.75" customHeight="1" thickBot="1">
      <c r="A21" s="116"/>
      <c r="B21" s="117"/>
      <c r="C21" s="118" t="s">
        <v>8</v>
      </c>
      <c r="D21" s="119"/>
      <c r="E21" s="48"/>
      <c r="F21" s="122"/>
      <c r="G21" s="162" t="s">
        <v>82</v>
      </c>
      <c r="H21" s="163"/>
      <c r="I21" s="171"/>
      <c r="J21" s="172"/>
      <c r="K21" s="173"/>
      <c r="L21" s="26"/>
    </row>
    <row r="22" spans="1:15" ht="33.75" customHeight="1" thickBot="1">
      <c r="A22" s="114" t="s">
        <v>72</v>
      </c>
      <c r="B22" s="115"/>
      <c r="C22" s="128" t="s">
        <v>32</v>
      </c>
      <c r="D22" s="15" t="s">
        <v>9</v>
      </c>
      <c r="E22" s="46"/>
      <c r="F22" s="120">
        <f>E22+E23+E24+E25</f>
        <v>0</v>
      </c>
      <c r="G22" s="162" t="s">
        <v>11</v>
      </c>
      <c r="H22" s="163"/>
      <c r="I22" s="166" t="s">
        <v>34</v>
      </c>
      <c r="J22" s="167"/>
      <c r="K22" s="168"/>
      <c r="L22" s="26"/>
    </row>
    <row r="23" spans="1:15" ht="33.75" customHeight="1" thickBot="1">
      <c r="A23" s="130"/>
      <c r="B23" s="131"/>
      <c r="C23" s="129"/>
      <c r="D23" s="16" t="s">
        <v>10</v>
      </c>
      <c r="E23" s="47"/>
      <c r="F23" s="121"/>
      <c r="G23" s="162" t="s">
        <v>0</v>
      </c>
      <c r="H23" s="163"/>
      <c r="I23" s="166" t="s">
        <v>34</v>
      </c>
      <c r="J23" s="167"/>
      <c r="K23" s="168"/>
      <c r="L23" s="26"/>
    </row>
    <row r="24" spans="1:15" ht="33.75" customHeight="1" thickBot="1">
      <c r="A24" s="130"/>
      <c r="B24" s="131"/>
      <c r="C24" s="129"/>
      <c r="D24" s="17" t="s">
        <v>33</v>
      </c>
      <c r="E24" s="47"/>
      <c r="F24" s="121"/>
      <c r="G24" s="155" t="s">
        <v>1</v>
      </c>
      <c r="H24" s="156"/>
      <c r="I24" s="166" t="s">
        <v>52</v>
      </c>
      <c r="J24" s="167"/>
      <c r="K24" s="168"/>
      <c r="L24" s="26"/>
      <c r="M24" s="3"/>
    </row>
    <row r="25" spans="1:15" ht="33.75" customHeight="1" thickBot="1">
      <c r="A25" s="116"/>
      <c r="B25" s="117"/>
      <c r="C25" s="177" t="s">
        <v>5</v>
      </c>
      <c r="D25" s="178"/>
      <c r="E25" s="48"/>
      <c r="F25" s="122"/>
      <c r="G25" s="155" t="s">
        <v>63</v>
      </c>
      <c r="H25" s="156"/>
      <c r="I25" s="166" t="s">
        <v>52</v>
      </c>
      <c r="J25" s="167"/>
      <c r="K25" s="168"/>
      <c r="L25" s="26"/>
      <c r="O25" s="3"/>
    </row>
    <row r="26" spans="1:15" ht="33.75" customHeight="1" thickBot="1">
      <c r="A26" s="155" t="s">
        <v>4</v>
      </c>
      <c r="B26" s="156"/>
      <c r="C26" s="146"/>
      <c r="D26" s="147"/>
      <c r="E26" s="147"/>
      <c r="F26" s="25"/>
      <c r="G26" s="155" t="s">
        <v>62</v>
      </c>
      <c r="H26" s="156"/>
      <c r="I26" s="166" t="s">
        <v>52</v>
      </c>
      <c r="J26" s="167"/>
      <c r="K26" s="168"/>
      <c r="L26" s="26"/>
    </row>
    <row r="27" spans="1:15" ht="33.75" customHeight="1" thickBot="1">
      <c r="A27" s="114" t="s">
        <v>27</v>
      </c>
      <c r="B27" s="115"/>
      <c r="C27" s="123" t="s">
        <v>2</v>
      </c>
      <c r="D27" s="124"/>
      <c r="E27" s="46"/>
      <c r="F27" s="120">
        <f>E27+E28</f>
        <v>0</v>
      </c>
      <c r="G27" s="155" t="s">
        <v>24</v>
      </c>
      <c r="H27" s="156"/>
      <c r="I27" s="166" t="s">
        <v>52</v>
      </c>
      <c r="J27" s="167"/>
      <c r="K27" s="168"/>
      <c r="L27" s="26"/>
    </row>
    <row r="28" spans="1:15" ht="33.75" customHeight="1" thickBot="1">
      <c r="A28" s="116"/>
      <c r="B28" s="117"/>
      <c r="C28" s="118" t="s">
        <v>12</v>
      </c>
      <c r="D28" s="119"/>
      <c r="E28" s="45"/>
      <c r="F28" s="122"/>
      <c r="G28" s="160" t="s">
        <v>64</v>
      </c>
      <c r="H28" s="161"/>
      <c r="I28" s="146"/>
      <c r="J28" s="147"/>
      <c r="K28" s="148"/>
      <c r="L28" s="26"/>
    </row>
    <row r="29" spans="1:15" ht="33.75" customHeight="1">
      <c r="A29" s="114" t="s">
        <v>6</v>
      </c>
      <c r="B29" s="115"/>
      <c r="C29" s="152" t="s">
        <v>9</v>
      </c>
      <c r="D29" s="153"/>
      <c r="E29" s="46"/>
      <c r="F29" s="120">
        <f>E29+E30</f>
        <v>0</v>
      </c>
    </row>
    <row r="30" spans="1:15" ht="33.75" customHeight="1" thickBot="1">
      <c r="A30" s="116"/>
      <c r="B30" s="117"/>
      <c r="C30" s="132" t="s">
        <v>10</v>
      </c>
      <c r="D30" s="133"/>
      <c r="E30" s="45"/>
      <c r="F30" s="122"/>
      <c r="M30" s="3"/>
    </row>
    <row r="31" spans="1:15" ht="33.75" customHeight="1">
      <c r="A31" s="33"/>
      <c r="B31" s="34"/>
      <c r="C31" s="30"/>
      <c r="D31" s="30"/>
      <c r="E31" s="31"/>
      <c r="F31" s="32"/>
    </row>
    <row r="32" spans="1:15" ht="33.75" customHeight="1">
      <c r="A32" s="66"/>
      <c r="B32" s="34"/>
      <c r="C32" s="30"/>
      <c r="D32" s="30"/>
      <c r="E32" s="31"/>
      <c r="F32" s="32"/>
    </row>
    <row r="33" ht="35.25" customHeight="1"/>
    <row r="34" ht="35.25" customHeight="1"/>
    <row r="35" ht="35.25" customHeight="1"/>
    <row r="36" ht="35.25" customHeight="1"/>
    <row r="37" ht="35.25" customHeight="1"/>
    <row r="38" ht="35.25" customHeight="1"/>
  </sheetData>
  <sheetProtection sheet="1" objects="1" scenarios="1"/>
  <protectedRanges>
    <protectedRange sqref="L28" name="範囲9"/>
    <protectedRange sqref="I21:L27" name="範囲7"/>
    <protectedRange sqref="K18:K20" name="範囲6"/>
    <protectedRange sqref="L17" name="範囲5"/>
    <protectedRange sqref="K10:K16" name="範囲4"/>
    <protectedRange sqref="E27:E30" name="範囲3"/>
    <protectedRange sqref="F26" name="範囲2"/>
    <protectedRange sqref="E10:E25" name="範囲1"/>
  </protectedRanges>
  <mergeCells count="69">
    <mergeCell ref="G27:H27"/>
    <mergeCell ref="I27:K27"/>
    <mergeCell ref="G24:H24"/>
    <mergeCell ref="I24:K24"/>
    <mergeCell ref="A26:B26"/>
    <mergeCell ref="C26:E26"/>
    <mergeCell ref="A22:B25"/>
    <mergeCell ref="G26:H26"/>
    <mergeCell ref="I26:K26"/>
    <mergeCell ref="I25:K25"/>
    <mergeCell ref="G25:H25"/>
    <mergeCell ref="L18:L20"/>
    <mergeCell ref="I19:J19"/>
    <mergeCell ref="I23:K23"/>
    <mergeCell ref="F19:F21"/>
    <mergeCell ref="C20:D20"/>
    <mergeCell ref="I22:K22"/>
    <mergeCell ref="F15:F18"/>
    <mergeCell ref="I16:J16"/>
    <mergeCell ref="I17:K17"/>
    <mergeCell ref="G21:H21"/>
    <mergeCell ref="I21:K21"/>
    <mergeCell ref="G18:G20"/>
    <mergeCell ref="F22:F25"/>
    <mergeCell ref="C25:D25"/>
    <mergeCell ref="C18:D18"/>
    <mergeCell ref="I20:J20"/>
    <mergeCell ref="I28:K28"/>
    <mergeCell ref="H18:H20"/>
    <mergeCell ref="C29:D29"/>
    <mergeCell ref="L11:L12"/>
    <mergeCell ref="I12:J12"/>
    <mergeCell ref="I13:I14"/>
    <mergeCell ref="F27:F28"/>
    <mergeCell ref="C28:D28"/>
    <mergeCell ref="L14:L16"/>
    <mergeCell ref="G17:H17"/>
    <mergeCell ref="G10:G16"/>
    <mergeCell ref="I10:I11"/>
    <mergeCell ref="I18:J18"/>
    <mergeCell ref="G28:H28"/>
    <mergeCell ref="G23:H23"/>
    <mergeCell ref="G22:H22"/>
    <mergeCell ref="I15:J15"/>
    <mergeCell ref="C9:D9"/>
    <mergeCell ref="C10:D10"/>
    <mergeCell ref="F10:F11"/>
    <mergeCell ref="I9:J9"/>
    <mergeCell ref="C11:D11"/>
    <mergeCell ref="H10:H12"/>
    <mergeCell ref="H13:H16"/>
    <mergeCell ref="C12:D12"/>
    <mergeCell ref="C15:C17"/>
    <mergeCell ref="C13:D13"/>
    <mergeCell ref="A29:B30"/>
    <mergeCell ref="C14:D14"/>
    <mergeCell ref="F12:F14"/>
    <mergeCell ref="C19:D19"/>
    <mergeCell ref="A10:A14"/>
    <mergeCell ref="C22:C24"/>
    <mergeCell ref="C21:D21"/>
    <mergeCell ref="A15:B18"/>
    <mergeCell ref="A19:B21"/>
    <mergeCell ref="F29:F30"/>
    <mergeCell ref="C30:D30"/>
    <mergeCell ref="B10:B11"/>
    <mergeCell ref="B12:B14"/>
    <mergeCell ref="A27:B28"/>
    <mergeCell ref="C27:D27"/>
  </mergeCells>
  <phoneticPr fontId="24"/>
  <pageMargins left="0.7" right="0.7" top="0.75" bottom="0.75" header="0.3" footer="0.3"/>
  <pageSetup paperSize="9" scale="64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039C6-BEB3-4C8C-890B-EE06DAFAC0A3}">
  <sheetPr codeName="Sheet2">
    <tabColor rgb="FFFF0000"/>
    <pageSetUpPr fitToPage="1"/>
  </sheetPr>
  <dimension ref="A1:P40"/>
  <sheetViews>
    <sheetView view="pageBreakPreview" topLeftCell="A3" zoomScale="70" zoomScaleNormal="70" zoomScaleSheetLayoutView="70" zoomScalePageLayoutView="70" workbookViewId="0">
      <selection activeCell="A3" sqref="A3"/>
    </sheetView>
  </sheetViews>
  <sheetFormatPr defaultRowHeight="20.100000000000001" customHeight="1"/>
  <cols>
    <col min="1" max="1" width="13.25" customWidth="1"/>
    <col min="2" max="2" width="11" customWidth="1"/>
    <col min="3" max="3" width="6.625" customWidth="1"/>
    <col min="4" max="4" width="9.875" customWidth="1"/>
    <col min="5" max="5" width="11.5" customWidth="1"/>
    <col min="6" max="6" width="21.875" customWidth="1"/>
    <col min="7" max="7" width="13.25" customWidth="1"/>
    <col min="8" max="8" width="13.125" customWidth="1"/>
    <col min="9" max="9" width="4.625" customWidth="1"/>
    <col min="10" max="10" width="10.75" customWidth="1"/>
    <col min="11" max="11" width="14.75" customWidth="1"/>
    <col min="12" max="12" width="21.875" customWidth="1"/>
    <col min="14" max="24" width="6.5" customWidth="1"/>
  </cols>
  <sheetData>
    <row r="1" spans="1:16" ht="36.75" customHeight="1">
      <c r="A1" s="84"/>
      <c r="B1" s="85"/>
      <c r="C1" s="86"/>
      <c r="D1" s="86"/>
      <c r="E1" s="87"/>
      <c r="F1" s="88"/>
      <c r="G1" s="89"/>
      <c r="H1" s="89"/>
      <c r="I1" s="89"/>
      <c r="J1" s="89"/>
      <c r="K1" s="211" t="s">
        <v>83</v>
      </c>
      <c r="L1" s="211"/>
    </row>
    <row r="2" spans="1:16" ht="15" customHeight="1">
      <c r="A2" s="90"/>
      <c r="B2" s="85"/>
      <c r="C2" s="86"/>
      <c r="D2" s="86"/>
      <c r="E2" s="87"/>
      <c r="F2" s="88"/>
      <c r="G2" s="91"/>
      <c r="H2" s="91"/>
      <c r="I2" s="91"/>
      <c r="J2" s="91"/>
      <c r="K2" s="91"/>
      <c r="L2" s="91"/>
      <c r="M2" s="2"/>
      <c r="N2" s="2"/>
      <c r="O2" s="2"/>
    </row>
    <row r="3" spans="1:16" s="38" customFormat="1" ht="27.75" customHeight="1">
      <c r="G3" s="39"/>
      <c r="H3" s="39"/>
      <c r="I3" s="39"/>
      <c r="J3" s="39"/>
      <c r="K3" s="188" t="s">
        <v>98</v>
      </c>
      <c r="L3" s="188"/>
      <c r="M3" s="40"/>
      <c r="N3" s="40"/>
      <c r="O3" s="40"/>
    </row>
    <row r="4" spans="1:16" ht="15.75" customHeight="1">
      <c r="G4" s="1"/>
      <c r="H4" s="1"/>
      <c r="I4" s="1"/>
      <c r="J4" s="1"/>
      <c r="K4" s="1"/>
      <c r="L4" s="1"/>
      <c r="M4" s="2"/>
      <c r="N4" s="2"/>
      <c r="O4" s="2"/>
    </row>
    <row r="5" spans="1:16" s="7" customFormat="1" ht="30" customHeight="1">
      <c r="A5" s="188" t="s">
        <v>14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6"/>
      <c r="N5" s="6"/>
      <c r="O5" s="6"/>
    </row>
    <row r="6" spans="1:16" s="7" customFormat="1" ht="17.25" customHeight="1">
      <c r="A6" s="1"/>
      <c r="B6" s="1"/>
      <c r="C6" s="1"/>
      <c r="D6" s="1"/>
      <c r="E6" s="1"/>
      <c r="F6" s="1"/>
      <c r="G6" s="22"/>
      <c r="H6" s="22"/>
      <c r="I6" s="22"/>
      <c r="J6" s="22"/>
      <c r="K6" s="22"/>
      <c r="L6" s="22"/>
      <c r="M6" s="6"/>
      <c r="N6" s="6"/>
      <c r="O6" s="6"/>
    </row>
    <row r="7" spans="1:16" s="7" customFormat="1" ht="34.5" customHeight="1">
      <c r="A7" s="190" t="s">
        <v>15</v>
      </c>
      <c r="B7" s="190"/>
      <c r="C7" s="190"/>
      <c r="D7" s="190"/>
      <c r="E7" s="5"/>
      <c r="F7" s="1"/>
      <c r="G7" s="75" t="s">
        <v>16</v>
      </c>
      <c r="H7" s="218"/>
      <c r="I7" s="218"/>
      <c r="J7" s="218"/>
      <c r="K7" s="218"/>
      <c r="L7" s="218"/>
      <c r="M7" s="6"/>
      <c r="N7" s="6"/>
      <c r="O7" s="6"/>
    </row>
    <row r="8" spans="1:16" s="7" customFormat="1" ht="34.5" customHeight="1">
      <c r="A8" s="4"/>
      <c r="B8" s="4"/>
      <c r="C8" s="4"/>
      <c r="D8" s="4"/>
      <c r="E8" s="4"/>
      <c r="F8" s="4"/>
      <c r="G8" s="76" t="s">
        <v>48</v>
      </c>
      <c r="H8" s="194"/>
      <c r="I8" s="194"/>
      <c r="J8" s="194"/>
      <c r="K8" s="194"/>
      <c r="L8" s="194"/>
      <c r="M8" s="6" t="s">
        <v>53</v>
      </c>
      <c r="N8" s="6"/>
      <c r="O8" s="6"/>
    </row>
    <row r="9" spans="1:16" s="7" customFormat="1" ht="34.5" customHeight="1">
      <c r="A9" s="4"/>
      <c r="B9" s="4"/>
      <c r="C9" s="4"/>
      <c r="D9" s="4"/>
      <c r="E9" s="4"/>
      <c r="F9" s="4"/>
      <c r="G9" s="76" t="s">
        <v>36</v>
      </c>
      <c r="H9" s="194" t="s">
        <v>65</v>
      </c>
      <c r="I9" s="194"/>
      <c r="J9" s="194"/>
      <c r="K9" s="194"/>
      <c r="L9" s="194"/>
      <c r="M9" s="61" t="s">
        <v>54</v>
      </c>
      <c r="N9" s="6"/>
      <c r="O9" s="6"/>
      <c r="P9" s="6"/>
    </row>
    <row r="10" spans="1:16" ht="34.5" customHeight="1">
      <c r="A10" s="4"/>
      <c r="B10" s="4"/>
      <c r="C10" s="4"/>
      <c r="D10" s="4"/>
      <c r="E10" s="4"/>
      <c r="F10" s="4"/>
      <c r="G10" s="76" t="s">
        <v>17</v>
      </c>
      <c r="H10" s="194"/>
      <c r="I10" s="194"/>
      <c r="J10" s="194"/>
      <c r="K10" s="194"/>
      <c r="L10" s="194"/>
      <c r="M10" s="62" t="s">
        <v>55</v>
      </c>
    </row>
    <row r="11" spans="1:16" ht="34.5" customHeight="1">
      <c r="A11" s="4"/>
      <c r="B11" s="4"/>
      <c r="C11" s="4"/>
      <c r="D11" s="4"/>
      <c r="E11" s="4"/>
      <c r="F11" s="4"/>
      <c r="G11" s="76" t="s">
        <v>66</v>
      </c>
      <c r="H11" s="73" t="s">
        <v>68</v>
      </c>
      <c r="I11" s="194"/>
      <c r="J11" s="194"/>
      <c r="K11" s="194"/>
      <c r="L11" s="194"/>
      <c r="M11" s="62"/>
    </row>
    <row r="12" spans="1:16" ht="34.5" customHeight="1">
      <c r="A12" s="4"/>
      <c r="B12" s="4"/>
      <c r="C12" s="4"/>
      <c r="D12" s="4"/>
      <c r="E12" s="4"/>
      <c r="F12" s="4"/>
      <c r="G12" s="76" t="s">
        <v>67</v>
      </c>
      <c r="H12" s="212"/>
      <c r="I12" s="212"/>
      <c r="J12" s="212"/>
      <c r="K12" s="96" t="s">
        <v>77</v>
      </c>
      <c r="L12" s="94"/>
      <c r="M12" s="62"/>
    </row>
    <row r="13" spans="1:16" ht="19.5" customHeight="1">
      <c r="A13" s="4"/>
      <c r="B13" s="4"/>
      <c r="C13" s="4"/>
      <c r="D13" s="4"/>
      <c r="E13" s="4"/>
      <c r="F13" s="4"/>
      <c r="G13" s="29"/>
      <c r="H13" s="95" t="s">
        <v>76</v>
      </c>
      <c r="I13" s="29"/>
      <c r="J13" s="29"/>
      <c r="K13" s="29"/>
      <c r="L13" s="9"/>
    </row>
    <row r="14" spans="1:16" ht="21" customHeight="1">
      <c r="A14" s="80" t="s">
        <v>58</v>
      </c>
      <c r="B14" s="81"/>
      <c r="C14" s="82" t="s">
        <v>56</v>
      </c>
      <c r="D14" s="81"/>
      <c r="E14" s="82" t="s">
        <v>57</v>
      </c>
      <c r="F14" s="82"/>
      <c r="G14" s="82"/>
      <c r="H14" s="82"/>
      <c r="I14" s="82"/>
      <c r="J14" s="82"/>
      <c r="K14" s="82"/>
      <c r="L14" s="83"/>
    </row>
    <row r="15" spans="1:16" ht="26.25" customHeight="1" thickBot="1">
      <c r="A15" s="9"/>
      <c r="B15" s="9"/>
      <c r="C15" s="9"/>
      <c r="D15" s="9"/>
      <c r="E15" s="9"/>
      <c r="F15" s="9"/>
      <c r="G15" s="29"/>
      <c r="H15" s="29"/>
      <c r="I15" s="29"/>
      <c r="J15" s="29"/>
      <c r="K15" s="29"/>
      <c r="L15" s="9"/>
    </row>
    <row r="16" spans="1:16" ht="56.25" customHeight="1" thickBot="1">
      <c r="A16" s="4"/>
      <c r="B16" s="4"/>
      <c r="C16" s="4"/>
      <c r="D16" s="13"/>
      <c r="E16" s="78" t="s">
        <v>69</v>
      </c>
      <c r="F16" s="213">
        <f>SUM(F19:F26)+SUM(L19:L30)</f>
        <v>0</v>
      </c>
      <c r="G16" s="214"/>
      <c r="H16" s="215"/>
      <c r="I16" s="79" t="s">
        <v>70</v>
      </c>
      <c r="J16" s="77"/>
      <c r="K16" s="9"/>
      <c r="L16" s="9"/>
    </row>
    <row r="17" spans="1:16" ht="27" customHeight="1" thickBot="1">
      <c r="A17" s="7"/>
      <c r="B17" s="5" t="s">
        <v>18</v>
      </c>
      <c r="C17" s="5"/>
      <c r="D17" s="5"/>
      <c r="E17" s="4"/>
      <c r="F17" s="4"/>
      <c r="G17" s="35"/>
      <c r="H17" s="35"/>
      <c r="I17" s="35"/>
      <c r="J17" s="35"/>
      <c r="K17" s="36"/>
      <c r="L17" s="8"/>
    </row>
    <row r="18" spans="1:16" ht="24.75" customHeight="1" thickBot="1">
      <c r="A18" s="41" t="s">
        <v>20</v>
      </c>
      <c r="B18" s="191" t="s">
        <v>19</v>
      </c>
      <c r="C18" s="191"/>
      <c r="D18" s="191"/>
      <c r="E18" s="41" t="s">
        <v>43</v>
      </c>
      <c r="F18" s="41" t="s">
        <v>22</v>
      </c>
      <c r="G18" s="41" t="s">
        <v>20</v>
      </c>
      <c r="H18" s="191" t="s">
        <v>19</v>
      </c>
      <c r="I18" s="191"/>
      <c r="J18" s="191"/>
      <c r="K18" s="41" t="s">
        <v>43</v>
      </c>
      <c r="L18" s="41" t="s">
        <v>25</v>
      </c>
    </row>
    <row r="19" spans="1:16" ht="48" customHeight="1" thickBot="1">
      <c r="A19" s="189" t="s">
        <v>35</v>
      </c>
      <c r="B19" s="192">
        <v>16477</v>
      </c>
      <c r="C19" s="193"/>
      <c r="D19" s="193"/>
      <c r="E19" s="37">
        <f>'集計表（入力用）'!F10</f>
        <v>0</v>
      </c>
      <c r="F19" s="60">
        <f>B19*E19</f>
        <v>0</v>
      </c>
      <c r="G19" s="216" t="s">
        <v>51</v>
      </c>
      <c r="H19" s="192">
        <v>9382</v>
      </c>
      <c r="I19" s="193"/>
      <c r="J19" s="193"/>
      <c r="K19" s="52">
        <f>'集計表（入力用）'!L11</f>
        <v>0</v>
      </c>
      <c r="L19" s="60">
        <f>H19*K19</f>
        <v>0</v>
      </c>
      <c r="M19" s="3"/>
    </row>
    <row r="20" spans="1:16" ht="48" customHeight="1" thickBot="1">
      <c r="A20" s="189"/>
      <c r="B20" s="192">
        <v>11450</v>
      </c>
      <c r="C20" s="193"/>
      <c r="D20" s="193"/>
      <c r="E20" s="37">
        <f>'集計表（入力用）'!F12</f>
        <v>0</v>
      </c>
      <c r="F20" s="60">
        <f t="shared" ref="F20:F24" si="0">B20*E20</f>
        <v>0</v>
      </c>
      <c r="G20" s="217"/>
      <c r="H20" s="192">
        <v>8713</v>
      </c>
      <c r="I20" s="193"/>
      <c r="J20" s="193"/>
      <c r="K20" s="52">
        <f>'集計表（入力用）'!L14</f>
        <v>0</v>
      </c>
      <c r="L20" s="60">
        <f t="shared" ref="L20:L30" si="1">H20*K20</f>
        <v>0</v>
      </c>
    </row>
    <row r="21" spans="1:16" ht="48" customHeight="1" thickBot="1">
      <c r="A21" s="59" t="s">
        <v>59</v>
      </c>
      <c r="B21" s="192">
        <v>13727</v>
      </c>
      <c r="C21" s="193"/>
      <c r="D21" s="193"/>
      <c r="E21" s="37">
        <f>'集計表（入力用）'!F15</f>
        <v>0</v>
      </c>
      <c r="F21" s="60">
        <f t="shared" si="0"/>
        <v>0</v>
      </c>
      <c r="G21" s="59" t="s">
        <v>49</v>
      </c>
      <c r="H21" s="192">
        <v>7622</v>
      </c>
      <c r="I21" s="192"/>
      <c r="J21" s="192"/>
      <c r="K21" s="52">
        <f>'集計表（入力用）'!L17</f>
        <v>0</v>
      </c>
      <c r="L21" s="60">
        <f t="shared" si="1"/>
        <v>0</v>
      </c>
    </row>
    <row r="22" spans="1:16" ht="48" customHeight="1" thickBot="1">
      <c r="A22" s="59" t="s">
        <v>26</v>
      </c>
      <c r="B22" s="192">
        <v>8427</v>
      </c>
      <c r="C22" s="193"/>
      <c r="D22" s="193"/>
      <c r="E22" s="37">
        <f>'集計表（入力用）'!F19</f>
        <v>0</v>
      </c>
      <c r="F22" s="60">
        <f t="shared" si="0"/>
        <v>0</v>
      </c>
      <c r="G22" s="98" t="s">
        <v>50</v>
      </c>
      <c r="H22" s="192">
        <v>29622</v>
      </c>
      <c r="I22" s="193"/>
      <c r="J22" s="193"/>
      <c r="K22" s="52">
        <f>'集計表（入力用）'!L18</f>
        <v>0</v>
      </c>
      <c r="L22" s="60">
        <f t="shared" ref="L22" si="2">H22*K22</f>
        <v>0</v>
      </c>
    </row>
    <row r="23" spans="1:16" ht="48" customHeight="1" thickBot="1">
      <c r="A23" s="69" t="s">
        <v>71</v>
      </c>
      <c r="B23" s="192">
        <v>21906</v>
      </c>
      <c r="C23" s="193"/>
      <c r="D23" s="193"/>
      <c r="E23" s="37">
        <f>'集計表（入力用）'!F22</f>
        <v>0</v>
      </c>
      <c r="F23" s="60">
        <f>B23*E23</f>
        <v>0</v>
      </c>
      <c r="G23" s="98" t="s">
        <v>84</v>
      </c>
      <c r="H23" s="192">
        <v>31217</v>
      </c>
      <c r="I23" s="193"/>
      <c r="J23" s="193"/>
      <c r="K23" s="52">
        <f>'集計表（入力用）'!L21</f>
        <v>0</v>
      </c>
      <c r="L23" s="60">
        <f t="shared" si="1"/>
        <v>0</v>
      </c>
      <c r="N23" s="195"/>
      <c r="O23" s="195"/>
      <c r="P23" s="195"/>
    </row>
    <row r="24" spans="1:16" ht="48" customHeight="1" thickBot="1">
      <c r="A24" s="59" t="s">
        <v>4</v>
      </c>
      <c r="B24" s="192">
        <v>12957</v>
      </c>
      <c r="C24" s="193"/>
      <c r="D24" s="193"/>
      <c r="E24" s="37">
        <f>'集計表（入力用）'!F26</f>
        <v>0</v>
      </c>
      <c r="F24" s="60">
        <f t="shared" si="0"/>
        <v>0</v>
      </c>
      <c r="G24" s="58" t="s">
        <v>11</v>
      </c>
      <c r="H24" s="192">
        <v>8887</v>
      </c>
      <c r="I24" s="193"/>
      <c r="J24" s="193"/>
      <c r="K24" s="52">
        <f>'集計表（入力用）'!L22</f>
        <v>0</v>
      </c>
      <c r="L24" s="60">
        <f t="shared" si="1"/>
        <v>0</v>
      </c>
      <c r="N24" s="14"/>
      <c r="O24" s="14"/>
      <c r="P24" s="14"/>
    </row>
    <row r="25" spans="1:16" ht="48" customHeight="1" thickBot="1">
      <c r="A25" s="69" t="s">
        <v>27</v>
      </c>
      <c r="B25" s="192">
        <v>12462</v>
      </c>
      <c r="C25" s="193"/>
      <c r="D25" s="193"/>
      <c r="E25" s="37">
        <f>'集計表（入力用）'!F27</f>
        <v>0</v>
      </c>
      <c r="F25" s="60">
        <f>B25*E25</f>
        <v>0</v>
      </c>
      <c r="G25" s="68" t="s">
        <v>0</v>
      </c>
      <c r="H25" s="192">
        <v>8898</v>
      </c>
      <c r="I25" s="193"/>
      <c r="J25" s="193"/>
      <c r="K25" s="52">
        <f>'集計表（入力用）'!L23</f>
        <v>0</v>
      </c>
      <c r="L25" s="60">
        <f t="shared" si="1"/>
        <v>0</v>
      </c>
      <c r="N25" s="14"/>
      <c r="O25" s="14"/>
      <c r="P25" s="14"/>
    </row>
    <row r="26" spans="1:16" ht="48" customHeight="1" thickBot="1">
      <c r="A26" s="69" t="s">
        <v>6</v>
      </c>
      <c r="B26" s="192">
        <v>10757</v>
      </c>
      <c r="C26" s="193"/>
      <c r="D26" s="193"/>
      <c r="E26" s="37">
        <f>'集計表（入力用）'!F29</f>
        <v>0</v>
      </c>
      <c r="F26" s="60">
        <f>B26*E26</f>
        <v>0</v>
      </c>
      <c r="G26" s="69" t="s">
        <v>1</v>
      </c>
      <c r="H26" s="192">
        <v>11802</v>
      </c>
      <c r="I26" s="193"/>
      <c r="J26" s="193"/>
      <c r="K26" s="52">
        <f>'集計表（入力用）'!L24</f>
        <v>0</v>
      </c>
      <c r="L26" s="60">
        <f t="shared" si="1"/>
        <v>0</v>
      </c>
      <c r="N26" s="14"/>
      <c r="O26" s="14"/>
      <c r="P26" s="14"/>
    </row>
    <row r="27" spans="1:16" ht="30.75" customHeight="1" thickBot="1">
      <c r="A27" s="54"/>
      <c r="B27" s="53"/>
      <c r="C27" s="54"/>
      <c r="D27" s="54"/>
      <c r="E27" s="55"/>
      <c r="F27" s="104"/>
      <c r="G27" s="59" t="s">
        <v>63</v>
      </c>
      <c r="H27" s="238">
        <v>11142</v>
      </c>
      <c r="I27" s="239"/>
      <c r="J27" s="239"/>
      <c r="K27" s="52">
        <f>'集計表（入力用）'!L25</f>
        <v>0</v>
      </c>
      <c r="L27" s="60">
        <f t="shared" si="1"/>
        <v>0</v>
      </c>
      <c r="N27" s="196"/>
      <c r="O27" s="196"/>
      <c r="P27" s="196"/>
    </row>
    <row r="28" spans="1:16" ht="30.75" customHeight="1" thickBot="1">
      <c r="A28" s="54"/>
      <c r="B28" s="53"/>
      <c r="C28" s="54"/>
      <c r="D28" s="54"/>
      <c r="E28" s="55"/>
      <c r="F28" s="104"/>
      <c r="G28" s="59" t="s">
        <v>62</v>
      </c>
      <c r="H28" s="192">
        <v>12957</v>
      </c>
      <c r="I28" s="193"/>
      <c r="J28" s="193"/>
      <c r="K28" s="37">
        <f>'集計表（入力用）'!L26</f>
        <v>0</v>
      </c>
      <c r="L28" s="60">
        <f>H28*K28</f>
        <v>0</v>
      </c>
      <c r="N28" s="197"/>
      <c r="O28" s="197"/>
      <c r="P28" s="197"/>
    </row>
    <row r="29" spans="1:16" ht="30.75" customHeight="1" thickBot="1">
      <c r="A29" s="54"/>
      <c r="B29" s="53"/>
      <c r="C29" s="54"/>
      <c r="D29" s="54"/>
      <c r="E29" s="55"/>
      <c r="F29" s="104"/>
      <c r="G29" s="59" t="s">
        <v>24</v>
      </c>
      <c r="H29" s="192">
        <v>10747</v>
      </c>
      <c r="I29" s="193"/>
      <c r="J29" s="193"/>
      <c r="K29" s="37">
        <f>'集計表（入力用）'!L27</f>
        <v>0</v>
      </c>
      <c r="L29" s="60">
        <f>H29*K29</f>
        <v>0</v>
      </c>
      <c r="N29" s="24"/>
      <c r="O29" s="24"/>
      <c r="P29" s="24"/>
    </row>
    <row r="30" spans="1:16" ht="30.75" customHeight="1" thickBot="1">
      <c r="A30" s="54"/>
      <c r="B30" s="53"/>
      <c r="C30" s="54"/>
      <c r="D30" s="54"/>
      <c r="E30" s="55"/>
      <c r="F30" s="104"/>
      <c r="G30" s="64" t="s">
        <v>64</v>
      </c>
      <c r="H30" s="240">
        <v>1100</v>
      </c>
      <c r="I30" s="241"/>
      <c r="J30" s="241"/>
      <c r="K30" s="52">
        <f>'集計表（入力用）'!L28</f>
        <v>0</v>
      </c>
      <c r="L30" s="60">
        <f t="shared" si="1"/>
        <v>0</v>
      </c>
      <c r="N30" s="24"/>
      <c r="O30" s="24"/>
      <c r="P30" s="24"/>
    </row>
    <row r="31" spans="1:16" ht="21.75" customHeight="1">
      <c r="A31" s="33"/>
      <c r="B31" s="53"/>
      <c r="C31" s="54"/>
      <c r="D31" s="54"/>
      <c r="E31" s="55"/>
      <c r="F31" s="56"/>
      <c r="G31" s="54"/>
      <c r="H31" s="92"/>
      <c r="I31" s="93"/>
      <c r="K31" s="103"/>
      <c r="L31" s="104"/>
      <c r="N31" s="179"/>
      <c r="O31" s="179"/>
      <c r="P31" s="179"/>
    </row>
    <row r="32" spans="1:16" ht="21.75" customHeight="1">
      <c r="A32" s="63" t="s">
        <v>31</v>
      </c>
      <c r="D32" s="219" t="s">
        <v>85</v>
      </c>
      <c r="E32" s="219"/>
      <c r="F32" s="219"/>
      <c r="G32" s="232" t="s">
        <v>86</v>
      </c>
      <c r="H32" s="232"/>
      <c r="I32" s="232"/>
      <c r="K32" s="186" t="s">
        <v>78</v>
      </c>
      <c r="L32" s="187"/>
    </row>
    <row r="33" spans="1:12" ht="21.75" customHeight="1">
      <c r="A33" s="180" t="s">
        <v>80</v>
      </c>
      <c r="B33" s="181"/>
      <c r="C33" s="97" t="s">
        <v>81</v>
      </c>
      <c r="D33" s="224"/>
      <c r="E33" s="224"/>
      <c r="F33" s="225"/>
      <c r="G33" s="222"/>
      <c r="H33" s="222"/>
      <c r="I33" s="223"/>
      <c r="K33" s="233"/>
      <c r="L33" s="234"/>
    </row>
    <row r="34" spans="1:12" ht="32.25" customHeight="1">
      <c r="A34" s="182"/>
      <c r="B34" s="183"/>
      <c r="C34" s="71"/>
      <c r="D34" s="226"/>
      <c r="E34" s="227"/>
      <c r="F34" s="227"/>
      <c r="G34" s="227"/>
      <c r="H34" s="227"/>
      <c r="I34" s="230"/>
      <c r="K34" s="233"/>
      <c r="L34" s="234"/>
    </row>
    <row r="35" spans="1:12" ht="20.100000000000001" customHeight="1">
      <c r="A35" s="184"/>
      <c r="B35" s="185"/>
      <c r="C35" s="72"/>
      <c r="D35" s="228"/>
      <c r="E35" s="229"/>
      <c r="F35" s="229"/>
      <c r="G35" s="229"/>
      <c r="H35" s="229"/>
      <c r="I35" s="231"/>
      <c r="K35" s="233"/>
      <c r="L35" s="234"/>
    </row>
    <row r="36" spans="1:12" ht="38.25" customHeight="1">
      <c r="A36" s="206" t="s">
        <v>29</v>
      </c>
      <c r="B36" s="206"/>
      <c r="C36" s="203" t="s">
        <v>41</v>
      </c>
      <c r="D36" s="204"/>
      <c r="E36" s="205"/>
      <c r="F36" s="74" t="s">
        <v>47</v>
      </c>
      <c r="G36" s="201"/>
      <c r="H36" s="201"/>
      <c r="I36" s="202"/>
      <c r="K36" s="233"/>
      <c r="L36" s="234"/>
    </row>
    <row r="37" spans="1:12" ht="34.5" customHeight="1">
      <c r="A37" s="206" t="s">
        <v>30</v>
      </c>
      <c r="B37" s="206"/>
      <c r="C37" s="97" t="s">
        <v>42</v>
      </c>
      <c r="D37" s="207"/>
      <c r="E37" s="207"/>
      <c r="F37" s="207"/>
      <c r="G37" s="207"/>
      <c r="H37" s="207"/>
      <c r="I37" s="208"/>
      <c r="K37" s="233"/>
      <c r="L37" s="234"/>
    </row>
    <row r="38" spans="1:12" ht="56.25" customHeight="1">
      <c r="A38" s="206"/>
      <c r="B38" s="206"/>
      <c r="C38" s="67"/>
      <c r="D38" s="220"/>
      <c r="E38" s="220"/>
      <c r="F38" s="220"/>
      <c r="G38" s="220"/>
      <c r="H38" s="220"/>
      <c r="I38" s="221"/>
      <c r="K38" s="233"/>
      <c r="L38" s="234"/>
    </row>
    <row r="39" spans="1:12" ht="20.100000000000001" customHeight="1">
      <c r="A39" s="200"/>
      <c r="B39" s="200"/>
      <c r="C39" s="198"/>
      <c r="D39" s="198"/>
      <c r="E39" s="198"/>
      <c r="F39" s="70"/>
      <c r="G39" s="199"/>
      <c r="H39" s="199"/>
      <c r="I39" s="199"/>
      <c r="K39" s="209" t="s">
        <v>79</v>
      </c>
      <c r="L39" s="210"/>
    </row>
    <row r="40" spans="1:12" ht="20.100000000000001" customHeight="1">
      <c r="L40" s="57"/>
    </row>
  </sheetData>
  <sheetProtection sheet="1"/>
  <protectedRanges>
    <protectedRange sqref="K3" name="範囲10"/>
    <protectedRange sqref="G7:G12 H7:L8 H10:L12 H9:K9" name="範囲11"/>
    <protectedRange sqref="A14:L14" name="範囲12"/>
    <protectedRange sqref="A33:F39 G33:I39" name="範囲13"/>
  </protectedRanges>
  <mergeCells count="58">
    <mergeCell ref="H10:L10"/>
    <mergeCell ref="D38:I38"/>
    <mergeCell ref="G33:I33"/>
    <mergeCell ref="D33:F33"/>
    <mergeCell ref="D34:F35"/>
    <mergeCell ref="G34:I35"/>
    <mergeCell ref="B23:D23"/>
    <mergeCell ref="B25:D25"/>
    <mergeCell ref="B26:D26"/>
    <mergeCell ref="G32:I32"/>
    <mergeCell ref="H29:J29"/>
    <mergeCell ref="K33:L38"/>
    <mergeCell ref="K39:L39"/>
    <mergeCell ref="K1:L1"/>
    <mergeCell ref="I11:L11"/>
    <mergeCell ref="H12:J12"/>
    <mergeCell ref="F16:H16"/>
    <mergeCell ref="H21:J21"/>
    <mergeCell ref="H28:J28"/>
    <mergeCell ref="H20:J20"/>
    <mergeCell ref="G19:G20"/>
    <mergeCell ref="H30:J30"/>
    <mergeCell ref="K3:L3"/>
    <mergeCell ref="H26:J26"/>
    <mergeCell ref="H19:J19"/>
    <mergeCell ref="H7:L7"/>
    <mergeCell ref="H8:L8"/>
    <mergeCell ref="D32:F32"/>
    <mergeCell ref="C39:E39"/>
    <mergeCell ref="G39:I39"/>
    <mergeCell ref="A39:B39"/>
    <mergeCell ref="G36:I36"/>
    <mergeCell ref="C36:E36"/>
    <mergeCell ref="A37:B38"/>
    <mergeCell ref="A36:B36"/>
    <mergeCell ref="D37:I37"/>
    <mergeCell ref="N28:P28"/>
    <mergeCell ref="B24:D24"/>
    <mergeCell ref="B19:D19"/>
    <mergeCell ref="H18:J18"/>
    <mergeCell ref="H24:J24"/>
    <mergeCell ref="H25:J25"/>
    <mergeCell ref="N31:P31"/>
    <mergeCell ref="A33:B35"/>
    <mergeCell ref="H27:J27"/>
    <mergeCell ref="K32:L32"/>
    <mergeCell ref="A5:L5"/>
    <mergeCell ref="H22:J22"/>
    <mergeCell ref="H23:J23"/>
    <mergeCell ref="A7:D7"/>
    <mergeCell ref="B18:D18"/>
    <mergeCell ref="B22:D22"/>
    <mergeCell ref="A19:A20"/>
    <mergeCell ref="B20:D20"/>
    <mergeCell ref="B21:D21"/>
    <mergeCell ref="H9:L9"/>
    <mergeCell ref="N23:P23"/>
    <mergeCell ref="N27:P27"/>
  </mergeCells>
  <phoneticPr fontId="24"/>
  <printOptions horizontalCentered="1"/>
  <pageMargins left="0.35" right="0.15" top="0.15748031496062992" bottom="0.15748031496062992" header="0.31496062992125984" footer="0.11811023622047245"/>
  <pageSetup paperSize="9" scale="66" firstPageNumber="0" orientation="portrait" r:id="rId1"/>
  <headerFooter differentFirst="1">
    <firstHeader>&amp;L&amp;12(様式１)</firstHeader>
  </headerFooter>
  <colBreaks count="1" manualBreakCount="1">
    <brk id="12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E0D23-05A9-44D5-8627-D09BB1BF84AC}">
  <sheetPr>
    <tabColor rgb="FFFF0000"/>
    <pageSetUpPr fitToPage="1"/>
  </sheetPr>
  <dimension ref="A1:P81"/>
  <sheetViews>
    <sheetView view="pageBreakPreview" topLeftCell="A33" zoomScale="60" zoomScaleNormal="70" workbookViewId="0">
      <selection activeCell="A36" sqref="A36"/>
    </sheetView>
  </sheetViews>
  <sheetFormatPr defaultRowHeight="13.5"/>
  <cols>
    <col min="1" max="1" width="13.25" customWidth="1"/>
    <col min="2" max="2" width="12.375" customWidth="1"/>
    <col min="5" max="5" width="11" customWidth="1"/>
    <col min="6" max="6" width="21.375" customWidth="1"/>
    <col min="7" max="7" width="13.25" customWidth="1"/>
    <col min="8" max="8" width="12.25" customWidth="1"/>
    <col min="11" max="11" width="12.5" customWidth="1"/>
    <col min="12" max="12" width="21.875" customWidth="1"/>
  </cols>
  <sheetData>
    <row r="1" spans="1:15" ht="39" customHeight="1">
      <c r="L1" s="65"/>
    </row>
    <row r="2" spans="1:15" ht="25.5" customHeight="1"/>
    <row r="3" spans="1:15" ht="25.5" customHeight="1"/>
    <row r="4" spans="1:15" ht="25.5" customHeight="1"/>
    <row r="5" spans="1:15" s="20" customFormat="1" ht="30" customHeight="1">
      <c r="A5" s="20" t="s">
        <v>37</v>
      </c>
    </row>
    <row r="6" spans="1:15" s="20" customFormat="1" ht="30" customHeight="1">
      <c r="A6" s="20" t="s">
        <v>90</v>
      </c>
    </row>
    <row r="7" spans="1:15" s="20" customFormat="1" ht="30" customHeight="1">
      <c r="A7" s="20" t="s">
        <v>40</v>
      </c>
      <c r="O7" s="21"/>
    </row>
    <row r="8" spans="1:15" s="20" customFormat="1" ht="30" customHeight="1">
      <c r="A8" s="20" t="s">
        <v>39</v>
      </c>
    </row>
    <row r="9" spans="1:15" s="20" customFormat="1" ht="30" customHeight="1">
      <c r="A9" s="20" t="s">
        <v>3</v>
      </c>
    </row>
    <row r="10" spans="1:15" s="20" customFormat="1" ht="30" customHeight="1">
      <c r="A10" s="20" t="s">
        <v>38</v>
      </c>
    </row>
    <row r="11" spans="1:15" s="20" customFormat="1" ht="30" customHeight="1">
      <c r="A11" s="20" t="s">
        <v>13</v>
      </c>
    </row>
    <row r="12" spans="1:15" s="7" customFormat="1" ht="18" customHeight="1" thickBot="1">
      <c r="A12" s="5" t="s">
        <v>74</v>
      </c>
      <c r="B12" s="5"/>
      <c r="C12" s="5"/>
      <c r="D12" s="4"/>
      <c r="E12" s="4"/>
      <c r="F12" s="4"/>
      <c r="G12" s="5"/>
      <c r="H12" s="5"/>
      <c r="I12" s="5"/>
      <c r="J12" s="4"/>
      <c r="K12" s="4"/>
      <c r="L12" s="4"/>
      <c r="M12" s="6"/>
    </row>
    <row r="13" spans="1:15" ht="25.5" customHeight="1" thickBot="1">
      <c r="A13" s="11" t="s">
        <v>20</v>
      </c>
      <c r="B13" s="10"/>
      <c r="C13" s="139"/>
      <c r="D13" s="140"/>
      <c r="E13" s="23" t="s">
        <v>43</v>
      </c>
      <c r="F13" s="28" t="s">
        <v>21</v>
      </c>
      <c r="G13" s="11" t="s">
        <v>20</v>
      </c>
      <c r="H13" s="10"/>
      <c r="I13" s="139"/>
      <c r="J13" s="140"/>
      <c r="K13" s="12" t="s">
        <v>43</v>
      </c>
      <c r="L13" s="12" t="s">
        <v>21</v>
      </c>
    </row>
    <row r="14" spans="1:15" ht="33.75" customHeight="1">
      <c r="A14" s="125" t="s">
        <v>35</v>
      </c>
      <c r="B14" s="134" t="s">
        <v>23</v>
      </c>
      <c r="C14" s="123" t="s">
        <v>9</v>
      </c>
      <c r="D14" s="124"/>
      <c r="E14" s="42">
        <v>1</v>
      </c>
      <c r="F14" s="120">
        <f>E14+E15</f>
        <v>3</v>
      </c>
      <c r="G14" s="157" t="s">
        <v>28</v>
      </c>
      <c r="H14" s="141" t="s">
        <v>44</v>
      </c>
      <c r="I14" s="128" t="s">
        <v>32</v>
      </c>
      <c r="J14" s="18" t="s">
        <v>9</v>
      </c>
      <c r="K14" s="49">
        <v>1</v>
      </c>
      <c r="L14" s="27" t="s">
        <v>44</v>
      </c>
    </row>
    <row r="15" spans="1:15" ht="33.75" customHeight="1" thickBot="1">
      <c r="A15" s="126"/>
      <c r="B15" s="135"/>
      <c r="C15" s="118" t="s">
        <v>10</v>
      </c>
      <c r="D15" s="119"/>
      <c r="E15" s="43">
        <v>2</v>
      </c>
      <c r="F15" s="122"/>
      <c r="G15" s="158"/>
      <c r="H15" s="142"/>
      <c r="I15" s="154"/>
      <c r="J15" s="19" t="s">
        <v>10</v>
      </c>
      <c r="K15" s="50">
        <v>2</v>
      </c>
      <c r="L15" s="121">
        <f>K14+K15+K16</f>
        <v>6</v>
      </c>
    </row>
    <row r="16" spans="1:15" ht="33.75" customHeight="1" thickBot="1">
      <c r="A16" s="126"/>
      <c r="B16" s="134" t="s">
        <v>60</v>
      </c>
      <c r="C16" s="123" t="s">
        <v>9</v>
      </c>
      <c r="D16" s="124"/>
      <c r="E16" s="42">
        <v>1</v>
      </c>
      <c r="F16" s="120">
        <f>E16+E17+E18</f>
        <v>6</v>
      </c>
      <c r="G16" s="158"/>
      <c r="H16" s="143"/>
      <c r="I16" s="132" t="s">
        <v>5</v>
      </c>
      <c r="J16" s="133"/>
      <c r="K16" s="51">
        <v>3</v>
      </c>
      <c r="L16" s="122"/>
    </row>
    <row r="17" spans="1:15" ht="33.75" customHeight="1">
      <c r="A17" s="126"/>
      <c r="B17" s="136"/>
      <c r="C17" s="144" t="s">
        <v>10</v>
      </c>
      <c r="D17" s="145"/>
      <c r="E17" s="44">
        <v>2</v>
      </c>
      <c r="F17" s="121"/>
      <c r="G17" s="158"/>
      <c r="H17" s="141" t="s">
        <v>45</v>
      </c>
      <c r="I17" s="128" t="s">
        <v>32</v>
      </c>
      <c r="J17" s="18" t="s">
        <v>9</v>
      </c>
      <c r="K17" s="49">
        <v>1</v>
      </c>
      <c r="L17" s="27" t="s">
        <v>45</v>
      </c>
    </row>
    <row r="18" spans="1:15" ht="33.75" customHeight="1" thickBot="1">
      <c r="A18" s="127"/>
      <c r="B18" s="135"/>
      <c r="C18" s="118" t="s">
        <v>8</v>
      </c>
      <c r="D18" s="119"/>
      <c r="E18" s="45">
        <v>3</v>
      </c>
      <c r="F18" s="122"/>
      <c r="G18" s="158"/>
      <c r="H18" s="142"/>
      <c r="I18" s="154"/>
      <c r="J18" s="19" t="s">
        <v>10</v>
      </c>
      <c r="K18" s="50">
        <v>2</v>
      </c>
      <c r="L18" s="121">
        <f>K17+K18+K19+K20</f>
        <v>10</v>
      </c>
    </row>
    <row r="19" spans="1:15" ht="33.75" customHeight="1">
      <c r="A19" s="114" t="s">
        <v>59</v>
      </c>
      <c r="B19" s="115"/>
      <c r="C19" s="128" t="s">
        <v>32</v>
      </c>
      <c r="D19" s="15" t="s">
        <v>9</v>
      </c>
      <c r="E19" s="46">
        <v>1</v>
      </c>
      <c r="F19" s="120">
        <f>E19+E20+E21+E22</f>
        <v>10</v>
      </c>
      <c r="G19" s="158"/>
      <c r="H19" s="142"/>
      <c r="I19" s="137" t="s">
        <v>5</v>
      </c>
      <c r="J19" s="138"/>
      <c r="K19" s="50">
        <v>3</v>
      </c>
      <c r="L19" s="121"/>
    </row>
    <row r="20" spans="1:15" ht="33.75" customHeight="1" thickBot="1">
      <c r="A20" s="130"/>
      <c r="B20" s="131"/>
      <c r="C20" s="129"/>
      <c r="D20" s="16" t="s">
        <v>10</v>
      </c>
      <c r="E20" s="47">
        <v>2</v>
      </c>
      <c r="F20" s="121"/>
      <c r="G20" s="159"/>
      <c r="H20" s="143"/>
      <c r="I20" s="169" t="s">
        <v>7</v>
      </c>
      <c r="J20" s="170"/>
      <c r="K20" s="51">
        <v>4</v>
      </c>
      <c r="L20" s="122"/>
    </row>
    <row r="21" spans="1:15" ht="33.75" customHeight="1" thickBot="1">
      <c r="A21" s="130"/>
      <c r="B21" s="131"/>
      <c r="C21" s="129"/>
      <c r="D21" s="17" t="s">
        <v>33</v>
      </c>
      <c r="E21" s="47">
        <v>3</v>
      </c>
      <c r="F21" s="121"/>
      <c r="G21" s="155" t="s">
        <v>73</v>
      </c>
      <c r="H21" s="156"/>
      <c r="I21" s="146"/>
      <c r="J21" s="147"/>
      <c r="K21" s="148"/>
      <c r="L21" s="26">
        <v>5</v>
      </c>
    </row>
    <row r="22" spans="1:15" ht="33.75" customHeight="1" thickBot="1">
      <c r="A22" s="116"/>
      <c r="B22" s="117"/>
      <c r="C22" s="177" t="s">
        <v>5</v>
      </c>
      <c r="D22" s="178"/>
      <c r="E22" s="48">
        <v>4</v>
      </c>
      <c r="F22" s="122"/>
      <c r="G22" s="174" t="s">
        <v>50</v>
      </c>
      <c r="H22" s="149" t="s">
        <v>75</v>
      </c>
      <c r="I22" s="152" t="s">
        <v>9</v>
      </c>
      <c r="J22" s="153"/>
      <c r="K22" s="49">
        <v>1</v>
      </c>
      <c r="L22" s="120">
        <f>K22+K23+K24</f>
        <v>6</v>
      </c>
    </row>
    <row r="23" spans="1:15" ht="33.75" customHeight="1">
      <c r="A23" s="114" t="s">
        <v>61</v>
      </c>
      <c r="B23" s="115"/>
      <c r="C23" s="123" t="s">
        <v>9</v>
      </c>
      <c r="D23" s="124"/>
      <c r="E23" s="46">
        <v>1</v>
      </c>
      <c r="F23" s="120">
        <f>E23+E24+E25</f>
        <v>6</v>
      </c>
      <c r="G23" s="175"/>
      <c r="H23" s="150"/>
      <c r="I23" s="164" t="s">
        <v>10</v>
      </c>
      <c r="J23" s="165"/>
      <c r="K23" s="50">
        <v>2</v>
      </c>
      <c r="L23" s="121"/>
    </row>
    <row r="24" spans="1:15" ht="33.75" customHeight="1" thickBot="1">
      <c r="A24" s="130"/>
      <c r="B24" s="131"/>
      <c r="C24" s="144" t="s">
        <v>10</v>
      </c>
      <c r="D24" s="145"/>
      <c r="E24" s="47">
        <v>2</v>
      </c>
      <c r="F24" s="121"/>
      <c r="G24" s="176"/>
      <c r="H24" s="151"/>
      <c r="I24" s="132" t="s">
        <v>8</v>
      </c>
      <c r="J24" s="133"/>
      <c r="K24" s="51">
        <v>3</v>
      </c>
      <c r="L24" s="122"/>
    </row>
    <row r="25" spans="1:15" ht="33.75" customHeight="1" thickBot="1">
      <c r="A25" s="116"/>
      <c r="B25" s="117"/>
      <c r="C25" s="118" t="s">
        <v>8</v>
      </c>
      <c r="D25" s="119"/>
      <c r="E25" s="48">
        <v>3</v>
      </c>
      <c r="F25" s="122"/>
      <c r="G25" s="162" t="s">
        <v>82</v>
      </c>
      <c r="H25" s="163"/>
      <c r="I25" s="171"/>
      <c r="J25" s="172"/>
      <c r="K25" s="173"/>
      <c r="L25" s="26">
        <v>1</v>
      </c>
    </row>
    <row r="26" spans="1:15" ht="33.75" customHeight="1" thickBot="1">
      <c r="A26" s="114" t="s">
        <v>72</v>
      </c>
      <c r="B26" s="115"/>
      <c r="C26" s="128" t="s">
        <v>32</v>
      </c>
      <c r="D26" s="15" t="s">
        <v>9</v>
      </c>
      <c r="E26" s="46">
        <v>1</v>
      </c>
      <c r="F26" s="120">
        <f>E26+E27+E28+E29</f>
        <v>10</v>
      </c>
      <c r="G26" s="162" t="s">
        <v>11</v>
      </c>
      <c r="H26" s="163"/>
      <c r="I26" s="166" t="s">
        <v>34</v>
      </c>
      <c r="J26" s="167"/>
      <c r="K26" s="168"/>
      <c r="L26" s="26">
        <v>2</v>
      </c>
    </row>
    <row r="27" spans="1:15" ht="33.75" customHeight="1" thickBot="1">
      <c r="A27" s="130"/>
      <c r="B27" s="131"/>
      <c r="C27" s="129"/>
      <c r="D27" s="16" t="s">
        <v>10</v>
      </c>
      <c r="E27" s="47">
        <v>2</v>
      </c>
      <c r="F27" s="121"/>
      <c r="G27" s="162" t="s">
        <v>0</v>
      </c>
      <c r="H27" s="163"/>
      <c r="I27" s="166" t="s">
        <v>34</v>
      </c>
      <c r="J27" s="167"/>
      <c r="K27" s="168"/>
      <c r="L27" s="26">
        <v>3</v>
      </c>
    </row>
    <row r="28" spans="1:15" ht="33.75" customHeight="1" thickBot="1">
      <c r="A28" s="130"/>
      <c r="B28" s="131"/>
      <c r="C28" s="129"/>
      <c r="D28" s="17" t="s">
        <v>33</v>
      </c>
      <c r="E28" s="47">
        <v>3</v>
      </c>
      <c r="F28" s="121"/>
      <c r="G28" s="155" t="s">
        <v>1</v>
      </c>
      <c r="H28" s="156"/>
      <c r="I28" s="166" t="s">
        <v>52</v>
      </c>
      <c r="J28" s="167"/>
      <c r="K28" s="168"/>
      <c r="L28" s="26">
        <v>4</v>
      </c>
      <c r="M28" s="3"/>
    </row>
    <row r="29" spans="1:15" ht="33.75" customHeight="1" thickBot="1">
      <c r="A29" s="116"/>
      <c r="B29" s="117"/>
      <c r="C29" s="177" t="s">
        <v>5</v>
      </c>
      <c r="D29" s="178"/>
      <c r="E29" s="48">
        <v>4</v>
      </c>
      <c r="F29" s="122"/>
      <c r="G29" s="155" t="s">
        <v>63</v>
      </c>
      <c r="H29" s="156"/>
      <c r="I29" s="166" t="s">
        <v>52</v>
      </c>
      <c r="J29" s="167"/>
      <c r="K29" s="168"/>
      <c r="L29" s="26">
        <v>5</v>
      </c>
      <c r="O29" s="3"/>
    </row>
    <row r="30" spans="1:15" ht="33.75" customHeight="1" thickBot="1">
      <c r="A30" s="155" t="s">
        <v>4</v>
      </c>
      <c r="B30" s="156"/>
      <c r="C30" s="146"/>
      <c r="D30" s="147"/>
      <c r="E30" s="147"/>
      <c r="F30" s="25">
        <v>1</v>
      </c>
      <c r="G30" s="155" t="s">
        <v>62</v>
      </c>
      <c r="H30" s="156"/>
      <c r="I30" s="166" t="s">
        <v>52</v>
      </c>
      <c r="J30" s="167"/>
      <c r="K30" s="168"/>
      <c r="L30" s="26">
        <v>6</v>
      </c>
    </row>
    <row r="31" spans="1:15" ht="33.75" customHeight="1" thickBot="1">
      <c r="A31" s="114" t="s">
        <v>27</v>
      </c>
      <c r="B31" s="115"/>
      <c r="C31" s="123" t="s">
        <v>2</v>
      </c>
      <c r="D31" s="124"/>
      <c r="E31" s="46">
        <v>1</v>
      </c>
      <c r="F31" s="120">
        <f>E31+E32</f>
        <v>3</v>
      </c>
      <c r="G31" s="155" t="s">
        <v>24</v>
      </c>
      <c r="H31" s="156"/>
      <c r="I31" s="166" t="s">
        <v>52</v>
      </c>
      <c r="J31" s="167"/>
      <c r="K31" s="168"/>
      <c r="L31" s="26">
        <v>7</v>
      </c>
    </row>
    <row r="32" spans="1:15" ht="33.75" customHeight="1" thickBot="1">
      <c r="A32" s="116"/>
      <c r="B32" s="117"/>
      <c r="C32" s="118" t="s">
        <v>12</v>
      </c>
      <c r="D32" s="119"/>
      <c r="E32" s="45">
        <v>2</v>
      </c>
      <c r="F32" s="122"/>
      <c r="G32" s="160" t="s">
        <v>64</v>
      </c>
      <c r="H32" s="161"/>
      <c r="I32" s="146"/>
      <c r="J32" s="147"/>
      <c r="K32" s="148"/>
      <c r="L32" s="26">
        <v>8</v>
      </c>
    </row>
    <row r="33" spans="1:16" ht="33.75" customHeight="1">
      <c r="A33" s="114" t="s">
        <v>6</v>
      </c>
      <c r="B33" s="115"/>
      <c r="C33" s="152" t="s">
        <v>9</v>
      </c>
      <c r="D33" s="153"/>
      <c r="E33" s="46">
        <v>3</v>
      </c>
      <c r="F33" s="120">
        <f>E33+E34</f>
        <v>7</v>
      </c>
    </row>
    <row r="34" spans="1:16" ht="33.75" customHeight="1" thickBot="1">
      <c r="A34" s="116"/>
      <c r="B34" s="117"/>
      <c r="C34" s="132" t="s">
        <v>10</v>
      </c>
      <c r="D34" s="133"/>
      <c r="E34" s="45">
        <v>4</v>
      </c>
      <c r="F34" s="122"/>
      <c r="M34" s="3"/>
    </row>
    <row r="35" spans="1:16" ht="33.75" customHeight="1">
      <c r="A35" s="33"/>
      <c r="B35" s="34"/>
      <c r="C35" s="30"/>
      <c r="D35" s="30"/>
      <c r="E35" s="31"/>
      <c r="F35" s="32"/>
    </row>
    <row r="36" spans="1:16" ht="33.75" customHeight="1">
      <c r="A36" s="33"/>
      <c r="B36" s="34"/>
      <c r="C36" s="30"/>
      <c r="D36" s="30"/>
      <c r="E36" s="31"/>
      <c r="F36" s="32"/>
    </row>
    <row r="37" spans="1:16" ht="33.75" customHeight="1">
      <c r="A37" s="33"/>
      <c r="B37" s="34"/>
      <c r="C37" s="30"/>
      <c r="D37" s="30"/>
      <c r="E37" s="31"/>
      <c r="F37" s="32"/>
    </row>
    <row r="38" spans="1:16" s="38" customFormat="1" ht="27.75" customHeight="1">
      <c r="G38" s="39"/>
      <c r="H38" s="39"/>
      <c r="I38" s="39"/>
      <c r="J38" s="39"/>
      <c r="K38" s="188" t="s">
        <v>46</v>
      </c>
      <c r="L38" s="188"/>
      <c r="M38" s="40"/>
      <c r="N38" s="40"/>
      <c r="O38" s="40"/>
    </row>
    <row r="39" spans="1:16" ht="15.75" customHeight="1">
      <c r="G39" s="1"/>
      <c r="H39" s="1"/>
      <c r="I39" s="1"/>
      <c r="J39" s="1"/>
      <c r="K39" s="1"/>
      <c r="L39" s="1"/>
      <c r="M39" s="2"/>
      <c r="N39" s="2"/>
      <c r="O39" s="2"/>
    </row>
    <row r="40" spans="1:16" s="7" customFormat="1" ht="30" customHeight="1">
      <c r="A40" s="188" t="s">
        <v>14</v>
      </c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6"/>
      <c r="N40" s="6"/>
      <c r="O40" s="6"/>
    </row>
    <row r="41" spans="1:16" s="7" customFormat="1" ht="17.25" customHeight="1">
      <c r="A41" s="1"/>
      <c r="B41" s="1"/>
      <c r="C41" s="1"/>
      <c r="D41" s="1"/>
      <c r="E41" s="1"/>
      <c r="F41" s="1"/>
      <c r="G41" s="22"/>
      <c r="H41" s="22"/>
      <c r="I41" s="22"/>
      <c r="J41" s="22"/>
      <c r="K41" s="22"/>
      <c r="L41" s="22"/>
      <c r="M41" s="6"/>
      <c r="N41" s="6"/>
      <c r="O41" s="6"/>
    </row>
    <row r="42" spans="1:16" s="7" customFormat="1" ht="34.5" customHeight="1">
      <c r="A42" s="190" t="s">
        <v>15</v>
      </c>
      <c r="B42" s="190"/>
      <c r="C42" s="190"/>
      <c r="D42" s="190"/>
      <c r="E42" s="5"/>
      <c r="F42" s="1"/>
      <c r="G42" s="75" t="s">
        <v>16</v>
      </c>
      <c r="H42" s="235" t="s">
        <v>91</v>
      </c>
      <c r="I42" s="235"/>
      <c r="J42" s="235"/>
      <c r="K42" s="235"/>
      <c r="L42" s="235"/>
      <c r="M42" s="6"/>
      <c r="N42" s="6"/>
      <c r="O42" s="6"/>
    </row>
    <row r="43" spans="1:16" s="7" customFormat="1" ht="34.5" customHeight="1">
      <c r="A43" s="4"/>
      <c r="B43" s="4"/>
      <c r="C43" s="4"/>
      <c r="D43" s="4"/>
      <c r="E43" s="4"/>
      <c r="F43" s="4"/>
      <c r="G43" s="76" t="s">
        <v>48</v>
      </c>
      <c r="H43" s="236" t="s">
        <v>92</v>
      </c>
      <c r="I43" s="236"/>
      <c r="J43" s="236"/>
      <c r="K43" s="236"/>
      <c r="L43" s="236"/>
      <c r="M43" s="6" t="s">
        <v>53</v>
      </c>
      <c r="N43" s="6"/>
      <c r="O43" s="6"/>
    </row>
    <row r="44" spans="1:16" s="7" customFormat="1" ht="34.5" customHeight="1">
      <c r="A44" s="4"/>
      <c r="B44" s="4"/>
      <c r="C44" s="4"/>
      <c r="D44" s="4"/>
      <c r="E44" s="4"/>
      <c r="F44" s="4"/>
      <c r="G44" s="76" t="s">
        <v>36</v>
      </c>
      <c r="H44" s="236" t="s">
        <v>93</v>
      </c>
      <c r="I44" s="236"/>
      <c r="J44" s="236"/>
      <c r="K44" s="236"/>
      <c r="L44" s="236"/>
      <c r="M44" s="61" t="s">
        <v>54</v>
      </c>
      <c r="N44" s="6"/>
      <c r="O44" s="6"/>
      <c r="P44" s="6"/>
    </row>
    <row r="45" spans="1:16" ht="34.5" customHeight="1">
      <c r="A45" s="4"/>
      <c r="B45" s="4"/>
      <c r="C45" s="4"/>
      <c r="D45" s="4"/>
      <c r="E45" s="4"/>
      <c r="F45" s="4"/>
      <c r="G45" s="76" t="s">
        <v>17</v>
      </c>
      <c r="H45" s="236" t="s">
        <v>94</v>
      </c>
      <c r="I45" s="236"/>
      <c r="J45" s="236"/>
      <c r="K45" s="236"/>
      <c r="L45" s="236"/>
      <c r="M45" s="62" t="s">
        <v>55</v>
      </c>
    </row>
    <row r="46" spans="1:16" ht="34.5" customHeight="1">
      <c r="A46" s="4"/>
      <c r="B46" s="4"/>
      <c r="C46" s="4"/>
      <c r="D46" s="4"/>
      <c r="E46" s="4"/>
      <c r="F46" s="4"/>
      <c r="G46" s="76" t="s">
        <v>66</v>
      </c>
      <c r="H46" s="105" t="s">
        <v>68</v>
      </c>
      <c r="I46" s="236" t="s">
        <v>95</v>
      </c>
      <c r="J46" s="236"/>
      <c r="K46" s="236"/>
      <c r="L46" s="236"/>
      <c r="M46" s="62"/>
    </row>
    <row r="47" spans="1:16" ht="34.5" customHeight="1">
      <c r="A47" s="4"/>
      <c r="B47" s="4"/>
      <c r="C47" s="4"/>
      <c r="D47" s="4"/>
      <c r="E47" s="4"/>
      <c r="F47" s="4"/>
      <c r="G47" s="76" t="s">
        <v>67</v>
      </c>
      <c r="H47" s="237" t="s">
        <v>96</v>
      </c>
      <c r="I47" s="237"/>
      <c r="J47" s="237"/>
      <c r="K47" s="96" t="s">
        <v>77</v>
      </c>
      <c r="L47" s="106" t="s">
        <v>97</v>
      </c>
      <c r="M47" s="62"/>
    </row>
    <row r="48" spans="1:16" ht="19.5" customHeight="1">
      <c r="A48" s="4"/>
      <c r="B48" s="4"/>
      <c r="C48" s="4"/>
      <c r="D48" s="4"/>
      <c r="E48" s="4"/>
      <c r="F48" s="4"/>
      <c r="G48" s="29"/>
      <c r="H48" s="95" t="s">
        <v>76</v>
      </c>
      <c r="I48" s="29"/>
      <c r="J48" s="29"/>
      <c r="K48" s="29"/>
      <c r="L48" s="9"/>
    </row>
    <row r="49" spans="1:16" ht="21" customHeight="1">
      <c r="A49" s="80" t="s">
        <v>58</v>
      </c>
      <c r="B49" s="81">
        <v>8</v>
      </c>
      <c r="C49" s="82" t="s">
        <v>56</v>
      </c>
      <c r="D49" s="81">
        <v>4</v>
      </c>
      <c r="E49" s="82" t="s">
        <v>57</v>
      </c>
      <c r="F49" s="82"/>
      <c r="G49" s="82"/>
      <c r="H49" s="82"/>
      <c r="I49" s="82"/>
      <c r="J49" s="82"/>
      <c r="K49" s="82"/>
      <c r="L49" s="83"/>
    </row>
    <row r="50" spans="1:16" ht="26.25" customHeight="1" thickBot="1">
      <c r="A50" s="9"/>
      <c r="B50" s="9"/>
      <c r="C50" s="9"/>
      <c r="D50" s="9"/>
      <c r="E50" s="9"/>
      <c r="F50" s="9"/>
      <c r="G50" s="29"/>
      <c r="H50" s="29"/>
      <c r="I50" s="29"/>
      <c r="J50" s="29"/>
      <c r="K50" s="29"/>
      <c r="L50" s="9"/>
    </row>
    <row r="51" spans="1:16" ht="56.25" customHeight="1" thickBot="1">
      <c r="A51" s="4"/>
      <c r="B51" s="4"/>
      <c r="C51" s="4"/>
      <c r="D51" s="13"/>
      <c r="E51" s="78" t="s">
        <v>69</v>
      </c>
      <c r="F51" s="213">
        <f>SUM(F54:F61)+SUM(L54:L65)</f>
        <v>1350303</v>
      </c>
      <c r="G51" s="214"/>
      <c r="H51" s="215"/>
      <c r="I51" s="79" t="s">
        <v>70</v>
      </c>
      <c r="J51" s="77"/>
      <c r="K51" s="9"/>
      <c r="L51" s="9"/>
    </row>
    <row r="52" spans="1:16" ht="27" customHeight="1" thickBot="1">
      <c r="A52" s="7"/>
      <c r="B52" s="5" t="s">
        <v>18</v>
      </c>
      <c r="C52" s="5"/>
      <c r="D52" s="5"/>
      <c r="E52" s="4"/>
      <c r="F52" s="4"/>
      <c r="G52" s="35"/>
      <c r="H52" s="35"/>
      <c r="I52" s="35"/>
      <c r="J52" s="35"/>
      <c r="K52" s="36"/>
      <c r="L52" s="8"/>
    </row>
    <row r="53" spans="1:16" ht="24.75" customHeight="1" thickBot="1">
      <c r="A53" s="41" t="s">
        <v>20</v>
      </c>
      <c r="B53" s="191" t="s">
        <v>19</v>
      </c>
      <c r="C53" s="191"/>
      <c r="D53" s="191"/>
      <c r="E53" s="41" t="s">
        <v>43</v>
      </c>
      <c r="F53" s="41" t="s">
        <v>22</v>
      </c>
      <c r="G53" s="41" t="s">
        <v>20</v>
      </c>
      <c r="H53" s="191" t="s">
        <v>19</v>
      </c>
      <c r="I53" s="191"/>
      <c r="J53" s="191"/>
      <c r="K53" s="41" t="s">
        <v>43</v>
      </c>
      <c r="L53" s="41" t="s">
        <v>25</v>
      </c>
    </row>
    <row r="54" spans="1:16" ht="48" customHeight="1" thickBot="1">
      <c r="A54" s="189" t="s">
        <v>35</v>
      </c>
      <c r="B54" s="192">
        <v>16477</v>
      </c>
      <c r="C54" s="193"/>
      <c r="D54" s="193"/>
      <c r="E54" s="37">
        <f>F14</f>
        <v>3</v>
      </c>
      <c r="F54" s="60">
        <f>B54*E54</f>
        <v>49431</v>
      </c>
      <c r="G54" s="216" t="s">
        <v>51</v>
      </c>
      <c r="H54" s="192">
        <v>9382</v>
      </c>
      <c r="I54" s="193"/>
      <c r="J54" s="193"/>
      <c r="K54" s="52">
        <f>L15</f>
        <v>6</v>
      </c>
      <c r="L54" s="60">
        <f>H54*K54</f>
        <v>56292</v>
      </c>
      <c r="M54" s="3"/>
    </row>
    <row r="55" spans="1:16" ht="48" customHeight="1" thickBot="1">
      <c r="A55" s="189"/>
      <c r="B55" s="192">
        <v>11450</v>
      </c>
      <c r="C55" s="193"/>
      <c r="D55" s="193"/>
      <c r="E55" s="37">
        <f>F16</f>
        <v>6</v>
      </c>
      <c r="F55" s="60">
        <f t="shared" ref="F55:F59" si="0">B55*E55</f>
        <v>68700</v>
      </c>
      <c r="G55" s="217"/>
      <c r="H55" s="192">
        <v>8713</v>
      </c>
      <c r="I55" s="193"/>
      <c r="J55" s="193"/>
      <c r="K55" s="52">
        <f>L18</f>
        <v>10</v>
      </c>
      <c r="L55" s="60">
        <f t="shared" ref="L55:L65" si="1">H55*K55</f>
        <v>87130</v>
      </c>
    </row>
    <row r="56" spans="1:16" ht="48" customHeight="1" thickBot="1">
      <c r="A56" s="98" t="s">
        <v>59</v>
      </c>
      <c r="B56" s="192">
        <v>13727</v>
      </c>
      <c r="C56" s="193"/>
      <c r="D56" s="193"/>
      <c r="E56" s="37">
        <f>F19</f>
        <v>10</v>
      </c>
      <c r="F56" s="60">
        <f t="shared" si="0"/>
        <v>137270</v>
      </c>
      <c r="G56" s="98" t="s">
        <v>49</v>
      </c>
      <c r="H56" s="192">
        <v>7622</v>
      </c>
      <c r="I56" s="192"/>
      <c r="J56" s="192"/>
      <c r="K56" s="52">
        <f>L21</f>
        <v>5</v>
      </c>
      <c r="L56" s="60">
        <f t="shared" si="1"/>
        <v>38110</v>
      </c>
    </row>
    <row r="57" spans="1:16" ht="48" customHeight="1" thickBot="1">
      <c r="A57" s="98" t="s">
        <v>26</v>
      </c>
      <c r="B57" s="192">
        <v>8427</v>
      </c>
      <c r="C57" s="193"/>
      <c r="D57" s="193"/>
      <c r="E57" s="37">
        <f>F23</f>
        <v>6</v>
      </c>
      <c r="F57" s="60">
        <f t="shared" si="0"/>
        <v>50562</v>
      </c>
      <c r="G57" s="98" t="s">
        <v>50</v>
      </c>
      <c r="H57" s="192">
        <v>29622</v>
      </c>
      <c r="I57" s="193"/>
      <c r="J57" s="193"/>
      <c r="K57" s="52">
        <f>L22</f>
        <v>6</v>
      </c>
      <c r="L57" s="60">
        <f t="shared" si="1"/>
        <v>177732</v>
      </c>
    </row>
    <row r="58" spans="1:16" ht="48" customHeight="1" thickBot="1">
      <c r="A58" s="98" t="s">
        <v>71</v>
      </c>
      <c r="B58" s="192">
        <v>21906</v>
      </c>
      <c r="C58" s="193"/>
      <c r="D58" s="193"/>
      <c r="E58" s="37">
        <f>F26</f>
        <v>10</v>
      </c>
      <c r="F58" s="60">
        <f>B58*E58</f>
        <v>219060</v>
      </c>
      <c r="G58" s="98" t="s">
        <v>84</v>
      </c>
      <c r="H58" s="192">
        <v>31217</v>
      </c>
      <c r="I58" s="193"/>
      <c r="J58" s="193"/>
      <c r="K58" s="52">
        <f>L25</f>
        <v>1</v>
      </c>
      <c r="L58" s="60">
        <f t="shared" si="1"/>
        <v>31217</v>
      </c>
      <c r="N58" s="195"/>
      <c r="O58" s="195"/>
      <c r="P58" s="195"/>
    </row>
    <row r="59" spans="1:16" ht="48" customHeight="1" thickBot="1">
      <c r="A59" s="98" t="s">
        <v>4</v>
      </c>
      <c r="B59" s="192">
        <v>12957</v>
      </c>
      <c r="C59" s="193"/>
      <c r="D59" s="193"/>
      <c r="E59" s="37">
        <f>F30</f>
        <v>1</v>
      </c>
      <c r="F59" s="60">
        <f t="shared" si="0"/>
        <v>12957</v>
      </c>
      <c r="G59" s="99" t="s">
        <v>11</v>
      </c>
      <c r="H59" s="192">
        <v>8887</v>
      </c>
      <c r="I59" s="193"/>
      <c r="J59" s="193"/>
      <c r="K59" s="52">
        <f t="shared" ref="K59:K65" si="2">L26</f>
        <v>2</v>
      </c>
      <c r="L59" s="60">
        <f t="shared" si="1"/>
        <v>17774</v>
      </c>
      <c r="N59" s="14"/>
      <c r="O59" s="14"/>
      <c r="P59" s="14"/>
    </row>
    <row r="60" spans="1:16" ht="48" customHeight="1" thickBot="1">
      <c r="A60" s="98" t="s">
        <v>27</v>
      </c>
      <c r="B60" s="192">
        <v>12462</v>
      </c>
      <c r="C60" s="193"/>
      <c r="D60" s="193"/>
      <c r="E60" s="37">
        <f>F31</f>
        <v>3</v>
      </c>
      <c r="F60" s="60">
        <f>B60*E60</f>
        <v>37386</v>
      </c>
      <c r="G60" s="99" t="s">
        <v>0</v>
      </c>
      <c r="H60" s="192">
        <v>8898</v>
      </c>
      <c r="I60" s="193"/>
      <c r="J60" s="193"/>
      <c r="K60" s="52">
        <f t="shared" si="2"/>
        <v>3</v>
      </c>
      <c r="L60" s="60">
        <f t="shared" si="1"/>
        <v>26694</v>
      </c>
      <c r="N60" s="14"/>
      <c r="O60" s="14"/>
      <c r="P60" s="14"/>
    </row>
    <row r="61" spans="1:16" ht="48" customHeight="1" thickBot="1">
      <c r="A61" s="98" t="s">
        <v>6</v>
      </c>
      <c r="B61" s="192">
        <v>10757</v>
      </c>
      <c r="C61" s="193"/>
      <c r="D61" s="193"/>
      <c r="E61" s="37">
        <f>F33</f>
        <v>7</v>
      </c>
      <c r="F61" s="60">
        <f>B61*E61</f>
        <v>75299</v>
      </c>
      <c r="G61" s="98" t="s">
        <v>1</v>
      </c>
      <c r="H61" s="192">
        <v>11802</v>
      </c>
      <c r="I61" s="193"/>
      <c r="J61" s="193"/>
      <c r="K61" s="52">
        <f t="shared" si="2"/>
        <v>4</v>
      </c>
      <c r="L61" s="60">
        <f t="shared" si="1"/>
        <v>47208</v>
      </c>
      <c r="N61" s="14"/>
      <c r="O61" s="14"/>
      <c r="P61" s="14"/>
    </row>
    <row r="62" spans="1:16" ht="30.75" customHeight="1" thickBot="1">
      <c r="A62" s="54"/>
      <c r="B62" s="53"/>
      <c r="C62" s="54"/>
      <c r="D62" s="54"/>
      <c r="E62" s="55"/>
      <c r="F62" s="104"/>
      <c r="G62" s="98" t="s">
        <v>63</v>
      </c>
      <c r="H62" s="238">
        <v>11142</v>
      </c>
      <c r="I62" s="239"/>
      <c r="J62" s="239"/>
      <c r="K62" s="52">
        <f t="shared" si="2"/>
        <v>5</v>
      </c>
      <c r="L62" s="60">
        <f t="shared" si="1"/>
        <v>55710</v>
      </c>
      <c r="N62" s="196"/>
      <c r="O62" s="196"/>
      <c r="P62" s="196"/>
    </row>
    <row r="63" spans="1:16" ht="30.75" customHeight="1" thickBot="1">
      <c r="A63" s="54"/>
      <c r="B63" s="53"/>
      <c r="C63" s="54"/>
      <c r="D63" s="54"/>
      <c r="E63" s="55"/>
      <c r="F63" s="104"/>
      <c r="G63" s="98" t="s">
        <v>62</v>
      </c>
      <c r="H63" s="192">
        <v>12957</v>
      </c>
      <c r="I63" s="193"/>
      <c r="J63" s="193"/>
      <c r="K63" s="52">
        <f t="shared" si="2"/>
        <v>6</v>
      </c>
      <c r="L63" s="60">
        <f>H63*K63</f>
        <v>77742</v>
      </c>
      <c r="N63" s="197"/>
      <c r="O63" s="197"/>
      <c r="P63" s="197"/>
    </row>
    <row r="64" spans="1:16" ht="30.75" customHeight="1" thickBot="1">
      <c r="A64" s="54"/>
      <c r="B64" s="53"/>
      <c r="C64" s="54"/>
      <c r="D64" s="54"/>
      <c r="E64" s="55"/>
      <c r="F64" s="104"/>
      <c r="G64" s="98" t="s">
        <v>24</v>
      </c>
      <c r="H64" s="192">
        <v>10747</v>
      </c>
      <c r="I64" s="193"/>
      <c r="J64" s="193"/>
      <c r="K64" s="52">
        <f t="shared" si="2"/>
        <v>7</v>
      </c>
      <c r="L64" s="60">
        <f>H64*K64</f>
        <v>75229</v>
      </c>
      <c r="N64" s="24"/>
      <c r="O64" s="24"/>
      <c r="P64" s="24"/>
    </row>
    <row r="65" spans="1:16" ht="30.75" customHeight="1" thickBot="1">
      <c r="A65" s="54"/>
      <c r="B65" s="53"/>
      <c r="C65" s="54"/>
      <c r="D65" s="54"/>
      <c r="E65" s="55"/>
      <c r="F65" s="104"/>
      <c r="G65" s="64" t="s">
        <v>64</v>
      </c>
      <c r="H65" s="240">
        <v>1100</v>
      </c>
      <c r="I65" s="241"/>
      <c r="J65" s="241"/>
      <c r="K65" s="52">
        <f t="shared" si="2"/>
        <v>8</v>
      </c>
      <c r="L65" s="60">
        <f t="shared" si="1"/>
        <v>8800</v>
      </c>
      <c r="N65" s="24"/>
      <c r="O65" s="24"/>
      <c r="P65" s="24"/>
    </row>
    <row r="66" spans="1:16" ht="21.75" customHeight="1">
      <c r="A66" s="33"/>
      <c r="B66" s="53"/>
      <c r="C66" s="54"/>
      <c r="D66" s="54"/>
      <c r="E66" s="55"/>
      <c r="F66" s="56"/>
      <c r="G66" s="54"/>
      <c r="H66" s="92"/>
      <c r="I66" s="93"/>
      <c r="K66" s="103"/>
      <c r="L66" s="104"/>
      <c r="N66" s="179"/>
      <c r="O66" s="179"/>
      <c r="P66" s="179"/>
    </row>
    <row r="67" spans="1:16" ht="21.75" customHeight="1">
      <c r="A67" s="63" t="s">
        <v>31</v>
      </c>
      <c r="D67" s="219" t="s">
        <v>85</v>
      </c>
      <c r="E67" s="219"/>
      <c r="F67" s="219"/>
      <c r="G67" s="232" t="s">
        <v>86</v>
      </c>
      <c r="H67" s="232"/>
      <c r="I67" s="232"/>
      <c r="K67" s="186" t="s">
        <v>78</v>
      </c>
      <c r="L67" s="187"/>
    </row>
    <row r="68" spans="1:16" ht="21.75" customHeight="1">
      <c r="A68" s="180" t="s">
        <v>80</v>
      </c>
      <c r="B68" s="181"/>
      <c r="C68" s="97" t="s">
        <v>81</v>
      </c>
      <c r="D68" s="224"/>
      <c r="E68" s="224"/>
      <c r="F68" s="225"/>
      <c r="G68" s="222"/>
      <c r="H68" s="222"/>
      <c r="I68" s="223"/>
      <c r="K68" s="233"/>
      <c r="L68" s="234"/>
    </row>
    <row r="69" spans="1:16" ht="32.25" customHeight="1">
      <c r="A69" s="182"/>
      <c r="B69" s="183"/>
      <c r="C69" s="71"/>
      <c r="D69" s="242"/>
      <c r="E69" s="243"/>
      <c r="F69" s="243"/>
      <c r="G69" s="243"/>
      <c r="H69" s="243"/>
      <c r="I69" s="246"/>
      <c r="K69" s="233"/>
      <c r="L69" s="234"/>
    </row>
    <row r="70" spans="1:16" ht="20.100000000000001" customHeight="1">
      <c r="A70" s="184"/>
      <c r="B70" s="185"/>
      <c r="C70" s="72"/>
      <c r="D70" s="244"/>
      <c r="E70" s="245"/>
      <c r="F70" s="245"/>
      <c r="G70" s="245"/>
      <c r="H70" s="245"/>
      <c r="I70" s="247"/>
      <c r="K70" s="233"/>
      <c r="L70" s="234"/>
    </row>
    <row r="71" spans="1:16" ht="38.25" customHeight="1">
      <c r="A71" s="206" t="s">
        <v>29</v>
      </c>
      <c r="B71" s="206"/>
      <c r="C71" s="203" t="s">
        <v>41</v>
      </c>
      <c r="D71" s="204"/>
      <c r="E71" s="205"/>
      <c r="F71" s="74" t="s">
        <v>47</v>
      </c>
      <c r="G71" s="201"/>
      <c r="H71" s="201"/>
      <c r="I71" s="202"/>
      <c r="K71" s="233"/>
      <c r="L71" s="234"/>
    </row>
    <row r="72" spans="1:16" ht="34.5" customHeight="1">
      <c r="A72" s="206" t="s">
        <v>30</v>
      </c>
      <c r="B72" s="206"/>
      <c r="C72" s="97" t="s">
        <v>42</v>
      </c>
      <c r="D72" s="248"/>
      <c r="E72" s="248"/>
      <c r="F72" s="248"/>
      <c r="G72" s="248"/>
      <c r="H72" s="248"/>
      <c r="I72" s="249"/>
      <c r="K72" s="233"/>
      <c r="L72" s="234"/>
    </row>
    <row r="73" spans="1:16" ht="56.25" customHeight="1">
      <c r="A73" s="206"/>
      <c r="B73" s="206"/>
      <c r="C73" s="67"/>
      <c r="D73" s="250"/>
      <c r="E73" s="250"/>
      <c r="F73" s="250"/>
      <c r="G73" s="250"/>
      <c r="H73" s="250"/>
      <c r="I73" s="251"/>
      <c r="K73" s="233"/>
      <c r="L73" s="234"/>
    </row>
    <row r="74" spans="1:16" ht="20.100000000000001" customHeight="1">
      <c r="A74" s="200"/>
      <c r="B74" s="200"/>
      <c r="C74" s="198"/>
      <c r="D74" s="198"/>
      <c r="E74" s="198"/>
      <c r="F74" s="70"/>
      <c r="G74" s="199"/>
      <c r="H74" s="199"/>
      <c r="I74" s="199"/>
      <c r="K74" s="209" t="s">
        <v>79</v>
      </c>
      <c r="L74" s="210"/>
    </row>
    <row r="75" spans="1:16" ht="33.75" customHeight="1">
      <c r="A75" s="66"/>
      <c r="B75" s="34"/>
      <c r="C75" s="30"/>
      <c r="D75" s="30"/>
      <c r="E75" s="31"/>
      <c r="F75" s="32"/>
    </row>
    <row r="76" spans="1:16" ht="35.25" customHeight="1"/>
    <row r="77" spans="1:16" ht="35.25" customHeight="1"/>
    <row r="78" spans="1:16" ht="35.25" customHeight="1"/>
    <row r="79" spans="1:16" ht="35.25" customHeight="1"/>
    <row r="80" spans="1:16" ht="35.25" customHeight="1"/>
    <row r="81" ht="35.25" customHeight="1"/>
  </sheetData>
  <protectedRanges>
    <protectedRange sqref="L32" name="範囲9"/>
    <protectedRange sqref="I25:L31" name="範囲7"/>
    <protectedRange sqref="K22:K24" name="範囲6"/>
    <protectedRange sqref="L21" name="範囲5"/>
    <protectedRange sqref="K14:K20" name="範囲4"/>
    <protectedRange sqref="E31:E34" name="範囲3"/>
    <protectedRange sqref="F30" name="範囲2"/>
    <protectedRange sqref="E14:E29" name="範囲1"/>
    <protectedRange sqref="K38" name="範囲10"/>
    <protectedRange sqref="G42:G47 H42:L43 H45:L47 H44:K44" name="範囲11"/>
    <protectedRange sqref="A49:L49" name="範囲12"/>
    <protectedRange sqref="A68:I74" name="範囲13"/>
  </protectedRanges>
  <mergeCells count="126">
    <mergeCell ref="A74:B74"/>
    <mergeCell ref="C74:E74"/>
    <mergeCell ref="G74:I74"/>
    <mergeCell ref="K74:L74"/>
    <mergeCell ref="A71:B71"/>
    <mergeCell ref="C71:E71"/>
    <mergeCell ref="G71:I71"/>
    <mergeCell ref="A72:B73"/>
    <mergeCell ref="D72:I72"/>
    <mergeCell ref="D73:I73"/>
    <mergeCell ref="N66:P66"/>
    <mergeCell ref="D67:F67"/>
    <mergeCell ref="G67:I67"/>
    <mergeCell ref="K67:L67"/>
    <mergeCell ref="A68:B70"/>
    <mergeCell ref="D68:F68"/>
    <mergeCell ref="G68:I68"/>
    <mergeCell ref="K68:L73"/>
    <mergeCell ref="D69:F70"/>
    <mergeCell ref="G69:I70"/>
    <mergeCell ref="H62:J62"/>
    <mergeCell ref="N62:P62"/>
    <mergeCell ref="H63:J63"/>
    <mergeCell ref="N63:P63"/>
    <mergeCell ref="H64:J64"/>
    <mergeCell ref="H65:J65"/>
    <mergeCell ref="N58:P58"/>
    <mergeCell ref="B59:D59"/>
    <mergeCell ref="H59:J59"/>
    <mergeCell ref="B60:D60"/>
    <mergeCell ref="H60:J60"/>
    <mergeCell ref="B61:D61"/>
    <mergeCell ref="H61:J61"/>
    <mergeCell ref="B56:D56"/>
    <mergeCell ref="H56:J56"/>
    <mergeCell ref="B57:D57"/>
    <mergeCell ref="H57:J57"/>
    <mergeCell ref="B58:D58"/>
    <mergeCell ref="H58:J58"/>
    <mergeCell ref="H47:J47"/>
    <mergeCell ref="F51:H51"/>
    <mergeCell ref="B53:D53"/>
    <mergeCell ref="H53:J53"/>
    <mergeCell ref="A54:A55"/>
    <mergeCell ref="B54:D54"/>
    <mergeCell ref="G54:G55"/>
    <mergeCell ref="H54:J54"/>
    <mergeCell ref="B55:D55"/>
    <mergeCell ref="H55:J55"/>
    <mergeCell ref="A42:D42"/>
    <mergeCell ref="H42:L42"/>
    <mergeCell ref="H43:L43"/>
    <mergeCell ref="H44:L44"/>
    <mergeCell ref="H45:L45"/>
    <mergeCell ref="I46:L46"/>
    <mergeCell ref="A33:B34"/>
    <mergeCell ref="C33:D33"/>
    <mergeCell ref="F33:F34"/>
    <mergeCell ref="C34:D34"/>
    <mergeCell ref="K38:L38"/>
    <mergeCell ref="A40:L40"/>
    <mergeCell ref="A31:B32"/>
    <mergeCell ref="C31:D31"/>
    <mergeCell ref="F31:F32"/>
    <mergeCell ref="G31:H31"/>
    <mergeCell ref="I31:K31"/>
    <mergeCell ref="C32:D32"/>
    <mergeCell ref="G32:H32"/>
    <mergeCell ref="I32:K32"/>
    <mergeCell ref="C29:D29"/>
    <mergeCell ref="G29:H29"/>
    <mergeCell ref="I29:K29"/>
    <mergeCell ref="A30:B30"/>
    <mergeCell ref="C30:E30"/>
    <mergeCell ref="G30:H30"/>
    <mergeCell ref="I30:K30"/>
    <mergeCell ref="I25:K25"/>
    <mergeCell ref="A26:B29"/>
    <mergeCell ref="C26:C28"/>
    <mergeCell ref="F26:F29"/>
    <mergeCell ref="G26:H26"/>
    <mergeCell ref="I26:K26"/>
    <mergeCell ref="G27:H27"/>
    <mergeCell ref="I27:K27"/>
    <mergeCell ref="G28:H28"/>
    <mergeCell ref="I28:K28"/>
    <mergeCell ref="I22:J22"/>
    <mergeCell ref="L22:L24"/>
    <mergeCell ref="A23:B25"/>
    <mergeCell ref="C23:D23"/>
    <mergeCell ref="F23:F25"/>
    <mergeCell ref="I23:J23"/>
    <mergeCell ref="C24:D24"/>
    <mergeCell ref="I24:J24"/>
    <mergeCell ref="C25:D25"/>
    <mergeCell ref="G25:H25"/>
    <mergeCell ref="A19:B22"/>
    <mergeCell ref="C19:C21"/>
    <mergeCell ref="F19:F22"/>
    <mergeCell ref="I19:J19"/>
    <mergeCell ref="I20:J20"/>
    <mergeCell ref="G21:H21"/>
    <mergeCell ref="I21:K21"/>
    <mergeCell ref="C22:D22"/>
    <mergeCell ref="G22:G24"/>
    <mergeCell ref="H22:H24"/>
    <mergeCell ref="L15:L16"/>
    <mergeCell ref="B16:B18"/>
    <mergeCell ref="C16:D16"/>
    <mergeCell ref="F16:F18"/>
    <mergeCell ref="I16:J16"/>
    <mergeCell ref="C17:D17"/>
    <mergeCell ref="H17:H20"/>
    <mergeCell ref="I17:I18"/>
    <mergeCell ref="C18:D18"/>
    <mergeCell ref="L18:L20"/>
    <mergeCell ref="C13:D13"/>
    <mergeCell ref="I13:J13"/>
    <mergeCell ref="A14:A18"/>
    <mergeCell ref="B14:B15"/>
    <mergeCell ref="C14:D14"/>
    <mergeCell ref="F14:F15"/>
    <mergeCell ref="G14:G20"/>
    <mergeCell ref="H14:H16"/>
    <mergeCell ref="I14:I15"/>
    <mergeCell ref="C15:D15"/>
  </mergeCells>
  <phoneticPr fontId="24"/>
  <pageMargins left="0.7" right="0.7" top="0.75" bottom="0.75" header="0.3" footer="0.3"/>
  <pageSetup paperSize="9" scale="58" fitToHeight="0" orientation="portrait" r:id="rId1"/>
  <rowBreaks count="1" manualBreakCount="1">
    <brk id="35" max="11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7638-F147-40C0-BD3B-C815CE6900C4}">
  <sheetPr>
    <tabColor rgb="FF92D050"/>
    <pageSetUpPr fitToPage="1"/>
  </sheetPr>
  <dimension ref="A1:O38"/>
  <sheetViews>
    <sheetView view="pageBreakPreview" zoomScale="60" zoomScaleNormal="70" workbookViewId="0"/>
  </sheetViews>
  <sheetFormatPr defaultRowHeight="13.5"/>
  <cols>
    <col min="1" max="1" width="13.25" customWidth="1"/>
    <col min="2" max="2" width="12.375" customWidth="1"/>
    <col min="5" max="6" width="11" customWidth="1"/>
    <col min="7" max="7" width="13.25" customWidth="1"/>
    <col min="8" max="8" width="12.25" customWidth="1"/>
    <col min="11" max="12" width="10.375" customWidth="1"/>
  </cols>
  <sheetData>
    <row r="1" spans="1:15" s="20" customFormat="1" ht="30" customHeight="1">
      <c r="A1" s="20" t="s">
        <v>37</v>
      </c>
    </row>
    <row r="2" spans="1:15" s="20" customFormat="1" ht="30" customHeight="1">
      <c r="A2" s="20" t="s">
        <v>87</v>
      </c>
    </row>
    <row r="3" spans="1:15" s="20" customFormat="1" ht="30" customHeight="1">
      <c r="A3" s="20" t="s">
        <v>40</v>
      </c>
      <c r="O3" s="21"/>
    </row>
    <row r="4" spans="1:15" s="20" customFormat="1" ht="30" customHeight="1">
      <c r="A4" s="20" t="s">
        <v>39</v>
      </c>
    </row>
    <row r="5" spans="1:15" s="20" customFormat="1" ht="30" customHeight="1">
      <c r="A5" s="20" t="s">
        <v>3</v>
      </c>
    </row>
    <row r="6" spans="1:15" s="20" customFormat="1" ht="30" customHeight="1">
      <c r="A6" s="20" t="s">
        <v>38</v>
      </c>
    </row>
    <row r="7" spans="1:15" s="20" customFormat="1" ht="30" customHeight="1">
      <c r="A7" s="20" t="s">
        <v>13</v>
      </c>
    </row>
    <row r="8" spans="1:15" s="7" customFormat="1" ht="18" customHeight="1" thickBot="1">
      <c r="A8" s="5" t="s">
        <v>74</v>
      </c>
      <c r="B8" s="5"/>
      <c r="C8" s="5"/>
      <c r="D8" s="4"/>
      <c r="E8" s="4"/>
      <c r="F8" s="4"/>
      <c r="G8" s="5"/>
      <c r="H8" s="5"/>
      <c r="I8" s="5"/>
      <c r="J8" s="4"/>
      <c r="K8" s="4"/>
      <c r="L8" s="4"/>
      <c r="M8" s="6"/>
    </row>
    <row r="9" spans="1:15" ht="25.5" customHeight="1" thickBot="1">
      <c r="A9" s="11" t="s">
        <v>20</v>
      </c>
      <c r="B9" s="10"/>
      <c r="C9" s="139"/>
      <c r="D9" s="140"/>
      <c r="E9" s="23" t="s">
        <v>43</v>
      </c>
      <c r="F9" s="28" t="s">
        <v>21</v>
      </c>
      <c r="G9" s="11" t="s">
        <v>20</v>
      </c>
      <c r="H9" s="10"/>
      <c r="I9" s="139"/>
      <c r="J9" s="140"/>
      <c r="K9" s="12" t="s">
        <v>43</v>
      </c>
      <c r="L9" s="12" t="s">
        <v>21</v>
      </c>
    </row>
    <row r="10" spans="1:15" ht="33.75" customHeight="1">
      <c r="A10" s="125" t="s">
        <v>35</v>
      </c>
      <c r="B10" s="134" t="s">
        <v>23</v>
      </c>
      <c r="C10" s="123" t="s">
        <v>9</v>
      </c>
      <c r="D10" s="124"/>
      <c r="E10" s="42"/>
      <c r="F10" s="120"/>
      <c r="G10" s="157" t="s">
        <v>28</v>
      </c>
      <c r="H10" s="141" t="s">
        <v>44</v>
      </c>
      <c r="I10" s="128" t="s">
        <v>32</v>
      </c>
      <c r="J10" s="18" t="s">
        <v>9</v>
      </c>
      <c r="K10" s="49"/>
      <c r="L10" s="27" t="s">
        <v>44</v>
      </c>
    </row>
    <row r="11" spans="1:15" ht="33.75" customHeight="1" thickBot="1">
      <c r="A11" s="126"/>
      <c r="B11" s="135"/>
      <c r="C11" s="118" t="s">
        <v>10</v>
      </c>
      <c r="D11" s="119"/>
      <c r="E11" s="43"/>
      <c r="F11" s="122"/>
      <c r="G11" s="158"/>
      <c r="H11" s="142"/>
      <c r="I11" s="154"/>
      <c r="J11" s="19" t="s">
        <v>10</v>
      </c>
      <c r="K11" s="50"/>
      <c r="L11" s="121"/>
    </row>
    <row r="12" spans="1:15" ht="33.75" customHeight="1" thickBot="1">
      <c r="A12" s="126"/>
      <c r="B12" s="134" t="s">
        <v>60</v>
      </c>
      <c r="C12" s="123" t="s">
        <v>9</v>
      </c>
      <c r="D12" s="124"/>
      <c r="E12" s="42"/>
      <c r="F12" s="120"/>
      <c r="G12" s="158"/>
      <c r="H12" s="143"/>
      <c r="I12" s="132" t="s">
        <v>5</v>
      </c>
      <c r="J12" s="133"/>
      <c r="K12" s="51"/>
      <c r="L12" s="122"/>
    </row>
    <row r="13" spans="1:15" ht="33.75" customHeight="1">
      <c r="A13" s="126"/>
      <c r="B13" s="136"/>
      <c r="C13" s="144" t="s">
        <v>10</v>
      </c>
      <c r="D13" s="145"/>
      <c r="E13" s="44"/>
      <c r="F13" s="121"/>
      <c r="G13" s="158"/>
      <c r="H13" s="141" t="s">
        <v>45</v>
      </c>
      <c r="I13" s="128" t="s">
        <v>32</v>
      </c>
      <c r="J13" s="18" t="s">
        <v>9</v>
      </c>
      <c r="K13" s="49"/>
      <c r="L13" s="27" t="s">
        <v>45</v>
      </c>
    </row>
    <row r="14" spans="1:15" ht="33.75" customHeight="1" thickBot="1">
      <c r="A14" s="127"/>
      <c r="B14" s="135"/>
      <c r="C14" s="118" t="s">
        <v>8</v>
      </c>
      <c r="D14" s="119"/>
      <c r="E14" s="45"/>
      <c r="F14" s="122"/>
      <c r="G14" s="158"/>
      <c r="H14" s="142"/>
      <c r="I14" s="154"/>
      <c r="J14" s="19" t="s">
        <v>10</v>
      </c>
      <c r="K14" s="50"/>
      <c r="L14" s="121"/>
    </row>
    <row r="15" spans="1:15" ht="33.75" customHeight="1">
      <c r="A15" s="114" t="s">
        <v>59</v>
      </c>
      <c r="B15" s="115"/>
      <c r="C15" s="128" t="s">
        <v>32</v>
      </c>
      <c r="D15" s="15" t="s">
        <v>9</v>
      </c>
      <c r="E15" s="46"/>
      <c r="F15" s="120"/>
      <c r="G15" s="158"/>
      <c r="H15" s="142"/>
      <c r="I15" s="137" t="s">
        <v>5</v>
      </c>
      <c r="J15" s="138"/>
      <c r="K15" s="50"/>
      <c r="L15" s="121"/>
    </row>
    <row r="16" spans="1:15" ht="33.75" customHeight="1" thickBot="1">
      <c r="A16" s="130"/>
      <c r="B16" s="131"/>
      <c r="C16" s="129"/>
      <c r="D16" s="16" t="s">
        <v>10</v>
      </c>
      <c r="E16" s="47"/>
      <c r="F16" s="121"/>
      <c r="G16" s="159"/>
      <c r="H16" s="143"/>
      <c r="I16" s="169" t="s">
        <v>7</v>
      </c>
      <c r="J16" s="170"/>
      <c r="K16" s="51"/>
      <c r="L16" s="122"/>
    </row>
    <row r="17" spans="1:15" ht="33.75" customHeight="1" thickBot="1">
      <c r="A17" s="130"/>
      <c r="B17" s="131"/>
      <c r="C17" s="129"/>
      <c r="D17" s="17" t="s">
        <v>33</v>
      </c>
      <c r="E17" s="47"/>
      <c r="F17" s="121"/>
      <c r="G17" s="155" t="s">
        <v>73</v>
      </c>
      <c r="H17" s="156"/>
      <c r="I17" s="146"/>
      <c r="J17" s="147"/>
      <c r="K17" s="148"/>
      <c r="L17" s="26"/>
    </row>
    <row r="18" spans="1:15" ht="33.75" customHeight="1" thickBot="1">
      <c r="A18" s="116"/>
      <c r="B18" s="117"/>
      <c r="C18" s="177" t="s">
        <v>5</v>
      </c>
      <c r="D18" s="178"/>
      <c r="E18" s="48"/>
      <c r="F18" s="122"/>
      <c r="G18" s="174" t="s">
        <v>50</v>
      </c>
      <c r="H18" s="149" t="s">
        <v>75</v>
      </c>
      <c r="I18" s="152" t="s">
        <v>9</v>
      </c>
      <c r="J18" s="153"/>
      <c r="K18" s="49"/>
      <c r="L18" s="120"/>
    </row>
    <row r="19" spans="1:15" ht="33.75" customHeight="1">
      <c r="A19" s="114" t="s">
        <v>61</v>
      </c>
      <c r="B19" s="115"/>
      <c r="C19" s="123" t="s">
        <v>9</v>
      </c>
      <c r="D19" s="124"/>
      <c r="E19" s="46"/>
      <c r="F19" s="120"/>
      <c r="G19" s="175"/>
      <c r="H19" s="150"/>
      <c r="I19" s="164" t="s">
        <v>10</v>
      </c>
      <c r="J19" s="165"/>
      <c r="K19" s="50"/>
      <c r="L19" s="121"/>
    </row>
    <row r="20" spans="1:15" ht="33.75" customHeight="1" thickBot="1">
      <c r="A20" s="130"/>
      <c r="B20" s="131"/>
      <c r="C20" s="144" t="s">
        <v>10</v>
      </c>
      <c r="D20" s="145"/>
      <c r="E20" s="47"/>
      <c r="F20" s="121"/>
      <c r="G20" s="176"/>
      <c r="H20" s="151"/>
      <c r="I20" s="132" t="s">
        <v>8</v>
      </c>
      <c r="J20" s="133"/>
      <c r="K20" s="51"/>
      <c r="L20" s="122"/>
    </row>
    <row r="21" spans="1:15" ht="33.75" customHeight="1" thickBot="1">
      <c r="A21" s="116"/>
      <c r="B21" s="117"/>
      <c r="C21" s="118" t="s">
        <v>8</v>
      </c>
      <c r="D21" s="119"/>
      <c r="E21" s="48"/>
      <c r="F21" s="122"/>
      <c r="G21" s="162" t="s">
        <v>82</v>
      </c>
      <c r="H21" s="163"/>
      <c r="I21" s="171"/>
      <c r="J21" s="172"/>
      <c r="K21" s="173"/>
      <c r="L21" s="26"/>
    </row>
    <row r="22" spans="1:15" ht="33.75" customHeight="1" thickBot="1">
      <c r="A22" s="114" t="s">
        <v>72</v>
      </c>
      <c r="B22" s="115"/>
      <c r="C22" s="128" t="s">
        <v>32</v>
      </c>
      <c r="D22" s="15" t="s">
        <v>9</v>
      </c>
      <c r="E22" s="46"/>
      <c r="F22" s="120"/>
      <c r="G22" s="162" t="s">
        <v>11</v>
      </c>
      <c r="H22" s="163"/>
      <c r="I22" s="166" t="s">
        <v>34</v>
      </c>
      <c r="J22" s="167"/>
      <c r="K22" s="168"/>
      <c r="L22" s="26"/>
    </row>
    <row r="23" spans="1:15" ht="33.75" customHeight="1" thickBot="1">
      <c r="A23" s="130"/>
      <c r="B23" s="131"/>
      <c r="C23" s="129"/>
      <c r="D23" s="16" t="s">
        <v>10</v>
      </c>
      <c r="E23" s="47"/>
      <c r="F23" s="121"/>
      <c r="G23" s="162" t="s">
        <v>0</v>
      </c>
      <c r="H23" s="163"/>
      <c r="I23" s="166" t="s">
        <v>34</v>
      </c>
      <c r="J23" s="167"/>
      <c r="K23" s="168"/>
      <c r="L23" s="26"/>
    </row>
    <row r="24" spans="1:15" ht="33.75" customHeight="1" thickBot="1">
      <c r="A24" s="130"/>
      <c r="B24" s="131"/>
      <c r="C24" s="129"/>
      <c r="D24" s="17" t="s">
        <v>33</v>
      </c>
      <c r="E24" s="47"/>
      <c r="F24" s="121"/>
      <c r="G24" s="155" t="s">
        <v>1</v>
      </c>
      <c r="H24" s="156"/>
      <c r="I24" s="166" t="s">
        <v>52</v>
      </c>
      <c r="J24" s="167"/>
      <c r="K24" s="168"/>
      <c r="L24" s="26"/>
      <c r="M24" s="3"/>
    </row>
    <row r="25" spans="1:15" ht="33.75" customHeight="1" thickBot="1">
      <c r="A25" s="116"/>
      <c r="B25" s="117"/>
      <c r="C25" s="177" t="s">
        <v>5</v>
      </c>
      <c r="D25" s="178"/>
      <c r="E25" s="48"/>
      <c r="F25" s="122"/>
      <c r="G25" s="155" t="s">
        <v>63</v>
      </c>
      <c r="H25" s="156"/>
      <c r="I25" s="166" t="s">
        <v>52</v>
      </c>
      <c r="J25" s="167"/>
      <c r="K25" s="168"/>
      <c r="L25" s="26"/>
      <c r="O25" s="3"/>
    </row>
    <row r="26" spans="1:15" ht="33.75" customHeight="1" thickBot="1">
      <c r="A26" s="155" t="s">
        <v>4</v>
      </c>
      <c r="B26" s="156"/>
      <c r="C26" s="146"/>
      <c r="D26" s="147"/>
      <c r="E26" s="147"/>
      <c r="F26" s="25"/>
      <c r="G26" s="155" t="s">
        <v>62</v>
      </c>
      <c r="H26" s="156"/>
      <c r="I26" s="166" t="s">
        <v>52</v>
      </c>
      <c r="J26" s="167"/>
      <c r="K26" s="168"/>
      <c r="L26" s="26"/>
    </row>
    <row r="27" spans="1:15" ht="33.75" customHeight="1" thickBot="1">
      <c r="A27" s="114" t="s">
        <v>27</v>
      </c>
      <c r="B27" s="115"/>
      <c r="C27" s="123" t="s">
        <v>2</v>
      </c>
      <c r="D27" s="124"/>
      <c r="E27" s="46"/>
      <c r="F27" s="120"/>
      <c r="G27" s="155" t="s">
        <v>24</v>
      </c>
      <c r="H27" s="156"/>
      <c r="I27" s="166" t="s">
        <v>52</v>
      </c>
      <c r="J27" s="167"/>
      <c r="K27" s="168"/>
      <c r="L27" s="26"/>
    </row>
    <row r="28" spans="1:15" ht="33.75" customHeight="1" thickBot="1">
      <c r="A28" s="116"/>
      <c r="B28" s="117"/>
      <c r="C28" s="118" t="s">
        <v>12</v>
      </c>
      <c r="D28" s="119"/>
      <c r="E28" s="45"/>
      <c r="F28" s="122"/>
      <c r="G28" s="160" t="s">
        <v>64</v>
      </c>
      <c r="H28" s="161"/>
      <c r="I28" s="146"/>
      <c r="J28" s="147"/>
      <c r="K28" s="148"/>
      <c r="L28" s="26"/>
    </row>
    <row r="29" spans="1:15" ht="33.75" customHeight="1">
      <c r="A29" s="114" t="s">
        <v>6</v>
      </c>
      <c r="B29" s="115"/>
      <c r="C29" s="152" t="s">
        <v>9</v>
      </c>
      <c r="D29" s="153"/>
      <c r="E29" s="46"/>
      <c r="F29" s="120"/>
    </row>
    <row r="30" spans="1:15" ht="33.75" customHeight="1" thickBot="1">
      <c r="A30" s="116"/>
      <c r="B30" s="117"/>
      <c r="C30" s="132" t="s">
        <v>10</v>
      </c>
      <c r="D30" s="133"/>
      <c r="E30" s="45"/>
      <c r="F30" s="122"/>
      <c r="M30" s="3"/>
    </row>
    <row r="31" spans="1:15" ht="33.75" customHeight="1">
      <c r="A31" s="33"/>
      <c r="B31" s="34"/>
      <c r="C31" s="30"/>
      <c r="D31" s="30"/>
      <c r="E31" s="31"/>
      <c r="F31" s="32"/>
    </row>
    <row r="32" spans="1:15" ht="33.75" customHeight="1">
      <c r="A32" s="66"/>
      <c r="B32" s="34"/>
      <c r="C32" s="30"/>
      <c r="D32" s="30"/>
      <c r="E32" s="31"/>
      <c r="F32" s="32"/>
    </row>
    <row r="33" ht="35.25" customHeight="1"/>
    <row r="34" ht="35.25" customHeight="1"/>
    <row r="35" ht="35.25" customHeight="1"/>
    <row r="36" ht="35.25" customHeight="1"/>
    <row r="37" ht="35.25" customHeight="1"/>
    <row r="38" ht="35.25" customHeight="1"/>
  </sheetData>
  <protectedRanges>
    <protectedRange sqref="L28" name="範囲9"/>
    <protectedRange sqref="I21:L27" name="範囲7"/>
    <protectedRange sqref="K18:K20" name="範囲6"/>
    <protectedRange sqref="L17" name="範囲5"/>
    <protectedRange sqref="K10:K16" name="範囲4"/>
    <protectedRange sqref="E27:E30" name="範囲3"/>
    <protectedRange sqref="F26" name="範囲2"/>
    <protectedRange sqref="E10:E25" name="範囲1"/>
  </protectedRanges>
  <mergeCells count="69">
    <mergeCell ref="C28:D28"/>
    <mergeCell ref="G28:H28"/>
    <mergeCell ref="I28:K28"/>
    <mergeCell ref="A29:B30"/>
    <mergeCell ref="C29:D29"/>
    <mergeCell ref="F29:F30"/>
    <mergeCell ref="C30:D30"/>
    <mergeCell ref="A27:B28"/>
    <mergeCell ref="C27:D27"/>
    <mergeCell ref="F27:F28"/>
    <mergeCell ref="A26:B26"/>
    <mergeCell ref="C26:E26"/>
    <mergeCell ref="G26:H26"/>
    <mergeCell ref="I26:K26"/>
    <mergeCell ref="G27:H27"/>
    <mergeCell ref="I27:K27"/>
    <mergeCell ref="I21:K21"/>
    <mergeCell ref="A22:B25"/>
    <mergeCell ref="C22:C24"/>
    <mergeCell ref="F22:F25"/>
    <mergeCell ref="G22:H22"/>
    <mergeCell ref="I22:K22"/>
    <mergeCell ref="G23:H23"/>
    <mergeCell ref="I23:K23"/>
    <mergeCell ref="G24:H24"/>
    <mergeCell ref="I24:K24"/>
    <mergeCell ref="C25:D25"/>
    <mergeCell ref="G25:H25"/>
    <mergeCell ref="I25:K25"/>
    <mergeCell ref="L11:L12"/>
    <mergeCell ref="L14:L16"/>
    <mergeCell ref="I18:J18"/>
    <mergeCell ref="L18:L20"/>
    <mergeCell ref="A19:B21"/>
    <mergeCell ref="C19:D19"/>
    <mergeCell ref="F19:F21"/>
    <mergeCell ref="I19:J19"/>
    <mergeCell ref="C20:D20"/>
    <mergeCell ref="I20:J20"/>
    <mergeCell ref="C21:D21"/>
    <mergeCell ref="G21:H21"/>
    <mergeCell ref="A15:B18"/>
    <mergeCell ref="C15:C17"/>
    <mergeCell ref="F15:F18"/>
    <mergeCell ref="I15:J15"/>
    <mergeCell ref="I13:I14"/>
    <mergeCell ref="C14:D14"/>
    <mergeCell ref="I17:K17"/>
    <mergeCell ref="C18:D18"/>
    <mergeCell ref="G18:G20"/>
    <mergeCell ref="H18:H20"/>
    <mergeCell ref="I16:J16"/>
    <mergeCell ref="G17:H17"/>
    <mergeCell ref="C9:D9"/>
    <mergeCell ref="I9:J9"/>
    <mergeCell ref="A10:A14"/>
    <mergeCell ref="B10:B11"/>
    <mergeCell ref="C10:D10"/>
    <mergeCell ref="F10:F11"/>
    <mergeCell ref="G10:G16"/>
    <mergeCell ref="H10:H12"/>
    <mergeCell ref="I10:I11"/>
    <mergeCell ref="C11:D11"/>
    <mergeCell ref="B12:B14"/>
    <mergeCell ref="C12:D12"/>
    <mergeCell ref="F12:F14"/>
    <mergeCell ref="I12:J12"/>
    <mergeCell ref="C13:D13"/>
    <mergeCell ref="H13:H16"/>
  </mergeCells>
  <phoneticPr fontId="24"/>
  <pageMargins left="0.7" right="0.7" top="0.75" bottom="0.75" header="0.3" footer="0.3"/>
  <pageSetup paperSize="9"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3E261-7D03-473C-B1F2-24C348775400}">
  <sheetPr>
    <tabColor rgb="FF92D050"/>
    <pageSetUpPr fitToPage="1"/>
  </sheetPr>
  <dimension ref="A1:P40"/>
  <sheetViews>
    <sheetView view="pageBreakPreview" zoomScale="70" zoomScaleNormal="70" zoomScaleSheetLayoutView="70" zoomScalePageLayoutView="70" workbookViewId="0"/>
  </sheetViews>
  <sheetFormatPr defaultRowHeight="20.100000000000001" customHeight="1"/>
  <cols>
    <col min="1" max="1" width="13.25" customWidth="1"/>
    <col min="2" max="2" width="11" customWidth="1"/>
    <col min="3" max="3" width="6.625" customWidth="1"/>
    <col min="4" max="4" width="9.875" customWidth="1"/>
    <col min="5" max="5" width="11.5" customWidth="1"/>
    <col min="6" max="6" width="21.875" customWidth="1"/>
    <col min="7" max="7" width="13.25" customWidth="1"/>
    <col min="8" max="8" width="13.125" customWidth="1"/>
    <col min="9" max="9" width="4.625" customWidth="1"/>
    <col min="10" max="10" width="10.75" customWidth="1"/>
    <col min="11" max="11" width="14.75" customWidth="1"/>
    <col min="12" max="12" width="21.875" customWidth="1"/>
    <col min="14" max="24" width="6.5" customWidth="1"/>
  </cols>
  <sheetData>
    <row r="1" spans="1:16" ht="36.75" customHeight="1">
      <c r="A1" s="84"/>
      <c r="B1" s="85"/>
      <c r="C1" s="86"/>
      <c r="D1" s="86"/>
      <c r="E1" s="87"/>
      <c r="F1" s="88"/>
      <c r="G1" s="89"/>
      <c r="H1" s="89"/>
      <c r="I1" s="89"/>
      <c r="J1" s="89"/>
      <c r="K1" s="211" t="s">
        <v>83</v>
      </c>
      <c r="L1" s="211"/>
    </row>
    <row r="2" spans="1:16" ht="15" customHeight="1">
      <c r="A2" s="90"/>
      <c r="B2" s="85"/>
      <c r="C2" s="86"/>
      <c r="D2" s="86"/>
      <c r="E2" s="87"/>
      <c r="F2" s="88"/>
      <c r="G2" s="91"/>
      <c r="H2" s="91"/>
      <c r="I2" s="91"/>
      <c r="J2" s="91"/>
      <c r="K2" s="91"/>
      <c r="L2" s="91"/>
      <c r="M2" s="2"/>
      <c r="N2" s="2"/>
      <c r="O2" s="2"/>
    </row>
    <row r="3" spans="1:16" s="38" customFormat="1" ht="27.75" customHeight="1">
      <c r="G3" s="39"/>
      <c r="H3" s="39"/>
      <c r="I3" s="39"/>
      <c r="J3" s="39"/>
      <c r="K3" s="252" t="s">
        <v>46</v>
      </c>
      <c r="L3" s="252"/>
      <c r="M3" s="40"/>
      <c r="N3" s="40"/>
      <c r="O3" s="40"/>
    </row>
    <row r="4" spans="1:16" ht="15.75" customHeight="1">
      <c r="G4" s="1"/>
      <c r="H4" s="1"/>
      <c r="I4" s="1"/>
      <c r="J4" s="1"/>
      <c r="K4" s="1"/>
      <c r="L4" s="1"/>
      <c r="M4" s="2"/>
      <c r="N4" s="2"/>
      <c r="O4" s="2"/>
    </row>
    <row r="5" spans="1:16" s="7" customFormat="1" ht="30" customHeight="1">
      <c r="A5" s="188" t="s">
        <v>14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6"/>
      <c r="N5" s="6"/>
      <c r="O5" s="6"/>
    </row>
    <row r="6" spans="1:16" s="7" customFormat="1" ht="17.25" customHeight="1">
      <c r="A6" s="1"/>
      <c r="B6" s="1"/>
      <c r="C6" s="1"/>
      <c r="D6" s="1"/>
      <c r="E6" s="1"/>
      <c r="F6" s="1"/>
      <c r="G6" s="22"/>
      <c r="H6" s="22"/>
      <c r="I6" s="22"/>
      <c r="J6" s="22"/>
      <c r="K6" s="22"/>
      <c r="L6" s="22"/>
      <c r="M6" s="6"/>
      <c r="N6" s="6"/>
      <c r="O6" s="6"/>
    </row>
    <row r="7" spans="1:16" s="7" customFormat="1" ht="34.5" customHeight="1">
      <c r="A7" s="190" t="s">
        <v>15</v>
      </c>
      <c r="B7" s="190"/>
      <c r="C7" s="190"/>
      <c r="D7" s="190"/>
      <c r="E7" s="5"/>
      <c r="F7" s="1"/>
      <c r="G7" s="107" t="s">
        <v>16</v>
      </c>
      <c r="H7" s="253"/>
      <c r="I7" s="253"/>
      <c r="J7" s="253"/>
      <c r="K7" s="253"/>
      <c r="L7" s="253"/>
      <c r="M7" s="6"/>
      <c r="N7" s="6"/>
      <c r="O7" s="6"/>
    </row>
    <row r="8" spans="1:16" s="7" customFormat="1" ht="34.5" customHeight="1">
      <c r="A8" s="4"/>
      <c r="B8" s="4"/>
      <c r="C8" s="4"/>
      <c r="D8" s="4"/>
      <c r="E8" s="4"/>
      <c r="F8" s="4"/>
      <c r="G8" s="108" t="s">
        <v>48</v>
      </c>
      <c r="H8" s="254"/>
      <c r="I8" s="254"/>
      <c r="J8" s="254"/>
      <c r="K8" s="254"/>
      <c r="L8" s="254"/>
      <c r="M8" s="6" t="s">
        <v>53</v>
      </c>
      <c r="N8" s="6"/>
      <c r="O8" s="6"/>
    </row>
    <row r="9" spans="1:16" s="7" customFormat="1" ht="34.5" customHeight="1">
      <c r="A9" s="4"/>
      <c r="B9" s="4"/>
      <c r="C9" s="4"/>
      <c r="D9" s="4"/>
      <c r="E9" s="4"/>
      <c r="F9" s="4"/>
      <c r="G9" s="108" t="s">
        <v>36</v>
      </c>
      <c r="H9" s="254" t="s">
        <v>65</v>
      </c>
      <c r="I9" s="254"/>
      <c r="J9" s="254"/>
      <c r="K9" s="254"/>
      <c r="L9" s="254"/>
      <c r="M9" s="61" t="s">
        <v>54</v>
      </c>
      <c r="N9" s="6"/>
      <c r="O9" s="6"/>
      <c r="P9" s="6"/>
    </row>
    <row r="10" spans="1:16" ht="34.5" customHeight="1">
      <c r="A10" s="4"/>
      <c r="B10" s="4"/>
      <c r="C10" s="4"/>
      <c r="D10" s="4"/>
      <c r="E10" s="4"/>
      <c r="F10" s="4"/>
      <c r="G10" s="108" t="s">
        <v>17</v>
      </c>
      <c r="H10" s="254"/>
      <c r="I10" s="254"/>
      <c r="J10" s="254"/>
      <c r="K10" s="254"/>
      <c r="L10" s="254"/>
      <c r="M10" s="62" t="s">
        <v>55</v>
      </c>
    </row>
    <row r="11" spans="1:16" ht="34.5" customHeight="1">
      <c r="A11" s="4"/>
      <c r="B11" s="4"/>
      <c r="C11" s="4"/>
      <c r="D11" s="4"/>
      <c r="E11" s="4"/>
      <c r="F11" s="4"/>
      <c r="G11" s="108" t="s">
        <v>66</v>
      </c>
      <c r="H11" s="73" t="s">
        <v>68</v>
      </c>
      <c r="I11" s="255"/>
      <c r="J11" s="255"/>
      <c r="K11" s="255"/>
      <c r="L11" s="255"/>
      <c r="M11" s="62"/>
    </row>
    <row r="12" spans="1:16" ht="34.5" customHeight="1">
      <c r="A12" s="4"/>
      <c r="B12" s="4"/>
      <c r="C12" s="4"/>
      <c r="D12" s="4"/>
      <c r="E12" s="4"/>
      <c r="F12" s="4"/>
      <c r="G12" s="108" t="s">
        <v>67</v>
      </c>
      <c r="H12" s="256"/>
      <c r="I12" s="256"/>
      <c r="J12" s="256"/>
      <c r="K12" s="96" t="s">
        <v>77</v>
      </c>
      <c r="L12" s="112"/>
      <c r="M12" s="62"/>
    </row>
    <row r="13" spans="1:16" ht="19.5" customHeight="1">
      <c r="A13" s="4"/>
      <c r="B13" s="4"/>
      <c r="C13" s="4"/>
      <c r="D13" s="4"/>
      <c r="E13" s="4"/>
      <c r="F13" s="4"/>
      <c r="G13" s="29"/>
      <c r="H13" s="95" t="s">
        <v>76</v>
      </c>
      <c r="I13" s="29"/>
      <c r="J13" s="29"/>
      <c r="K13" s="29"/>
      <c r="L13" s="9"/>
    </row>
    <row r="14" spans="1:16" ht="21" customHeight="1">
      <c r="A14" s="80" t="s">
        <v>58</v>
      </c>
      <c r="B14" s="113"/>
      <c r="C14" s="82" t="s">
        <v>56</v>
      </c>
      <c r="D14" s="113"/>
      <c r="E14" s="82" t="s">
        <v>99</v>
      </c>
      <c r="F14" s="82"/>
      <c r="G14" s="82"/>
      <c r="H14" s="82"/>
      <c r="I14" s="82"/>
      <c r="J14" s="82"/>
      <c r="K14" s="82"/>
      <c r="L14" s="83"/>
    </row>
    <row r="15" spans="1:16" ht="26.25" customHeight="1" thickBot="1">
      <c r="A15" s="9"/>
      <c r="B15" s="9"/>
      <c r="C15" s="9"/>
      <c r="D15" s="9"/>
      <c r="E15" s="9"/>
      <c r="F15" s="9"/>
      <c r="G15" s="29"/>
      <c r="H15" s="29"/>
      <c r="I15" s="29"/>
      <c r="J15" s="29"/>
      <c r="K15" s="29"/>
      <c r="L15" s="9"/>
    </row>
    <row r="16" spans="1:16" ht="56.25" customHeight="1" thickBot="1">
      <c r="A16" s="4"/>
      <c r="B16" s="4"/>
      <c r="C16" s="4"/>
      <c r="D16" s="13"/>
      <c r="E16" s="78" t="s">
        <v>69</v>
      </c>
      <c r="F16" s="257"/>
      <c r="G16" s="258"/>
      <c r="H16" s="259"/>
      <c r="I16" s="79" t="s">
        <v>70</v>
      </c>
      <c r="J16" s="77"/>
      <c r="K16" s="9"/>
      <c r="L16" s="9"/>
    </row>
    <row r="17" spans="1:16" ht="27" customHeight="1" thickBot="1">
      <c r="A17" s="7"/>
      <c r="B17" s="5" t="s">
        <v>18</v>
      </c>
      <c r="C17" s="5"/>
      <c r="D17" s="5"/>
      <c r="E17" s="4"/>
      <c r="F17" s="4"/>
      <c r="G17" s="35"/>
      <c r="H17" s="35"/>
      <c r="I17" s="35"/>
      <c r="J17" s="35"/>
      <c r="K17" s="36"/>
      <c r="L17" s="8"/>
    </row>
    <row r="18" spans="1:16" ht="24.75" customHeight="1" thickBot="1">
      <c r="A18" s="41" t="s">
        <v>20</v>
      </c>
      <c r="B18" s="191" t="s">
        <v>19</v>
      </c>
      <c r="C18" s="191"/>
      <c r="D18" s="191"/>
      <c r="E18" s="41" t="s">
        <v>43</v>
      </c>
      <c r="F18" s="41" t="s">
        <v>22</v>
      </c>
      <c r="G18" s="41" t="s">
        <v>20</v>
      </c>
      <c r="H18" s="191" t="s">
        <v>19</v>
      </c>
      <c r="I18" s="191"/>
      <c r="J18" s="191"/>
      <c r="K18" s="41" t="s">
        <v>43</v>
      </c>
      <c r="L18" s="41" t="s">
        <v>25</v>
      </c>
    </row>
    <row r="19" spans="1:16" ht="48" customHeight="1" thickBot="1">
      <c r="A19" s="260" t="s">
        <v>35</v>
      </c>
      <c r="B19" s="261">
        <v>16477</v>
      </c>
      <c r="C19" s="262"/>
      <c r="D19" s="262"/>
      <c r="E19" s="110" t="s">
        <v>88</v>
      </c>
      <c r="F19" s="111" t="s">
        <v>70</v>
      </c>
      <c r="G19" s="216" t="s">
        <v>51</v>
      </c>
      <c r="H19" s="192">
        <v>9382</v>
      </c>
      <c r="I19" s="193"/>
      <c r="J19" s="193"/>
      <c r="K19" s="110" t="s">
        <v>88</v>
      </c>
      <c r="L19" s="111" t="s">
        <v>89</v>
      </c>
      <c r="M19" s="3"/>
    </row>
    <row r="20" spans="1:16" ht="48" customHeight="1" thickBot="1">
      <c r="A20" s="260"/>
      <c r="B20" s="261">
        <v>11450</v>
      </c>
      <c r="C20" s="262"/>
      <c r="D20" s="262"/>
      <c r="E20" s="110" t="s">
        <v>88</v>
      </c>
      <c r="F20" s="111" t="s">
        <v>89</v>
      </c>
      <c r="G20" s="217"/>
      <c r="H20" s="192">
        <v>8713</v>
      </c>
      <c r="I20" s="193"/>
      <c r="J20" s="193"/>
      <c r="K20" s="110" t="s">
        <v>88</v>
      </c>
      <c r="L20" s="111" t="s">
        <v>89</v>
      </c>
    </row>
    <row r="21" spans="1:16" ht="48" customHeight="1" thickBot="1">
      <c r="A21" s="109" t="s">
        <v>59</v>
      </c>
      <c r="B21" s="261">
        <v>13727</v>
      </c>
      <c r="C21" s="262"/>
      <c r="D21" s="262"/>
      <c r="E21" s="110" t="s">
        <v>88</v>
      </c>
      <c r="F21" s="111" t="s">
        <v>89</v>
      </c>
      <c r="G21" s="100" t="s">
        <v>49</v>
      </c>
      <c r="H21" s="192">
        <v>7622</v>
      </c>
      <c r="I21" s="192"/>
      <c r="J21" s="192"/>
      <c r="K21" s="110" t="s">
        <v>88</v>
      </c>
      <c r="L21" s="111" t="s">
        <v>89</v>
      </c>
    </row>
    <row r="22" spans="1:16" ht="48" customHeight="1" thickBot="1">
      <c r="A22" s="109" t="s">
        <v>26</v>
      </c>
      <c r="B22" s="261">
        <v>8427</v>
      </c>
      <c r="C22" s="262"/>
      <c r="D22" s="262"/>
      <c r="E22" s="110" t="s">
        <v>88</v>
      </c>
      <c r="F22" s="111" t="s">
        <v>89</v>
      </c>
      <c r="G22" s="100" t="s">
        <v>50</v>
      </c>
      <c r="H22" s="192">
        <v>29622</v>
      </c>
      <c r="I22" s="193"/>
      <c r="J22" s="193"/>
      <c r="K22" s="110" t="s">
        <v>88</v>
      </c>
      <c r="L22" s="111" t="s">
        <v>89</v>
      </c>
    </row>
    <row r="23" spans="1:16" ht="48" customHeight="1" thickBot="1">
      <c r="A23" s="109" t="s">
        <v>71</v>
      </c>
      <c r="B23" s="261">
        <v>21906</v>
      </c>
      <c r="C23" s="262"/>
      <c r="D23" s="262"/>
      <c r="E23" s="110" t="s">
        <v>88</v>
      </c>
      <c r="F23" s="111" t="s">
        <v>89</v>
      </c>
      <c r="G23" s="100" t="s">
        <v>84</v>
      </c>
      <c r="H23" s="192">
        <v>31217</v>
      </c>
      <c r="I23" s="193"/>
      <c r="J23" s="193"/>
      <c r="K23" s="110" t="s">
        <v>88</v>
      </c>
      <c r="L23" s="111" t="s">
        <v>89</v>
      </c>
      <c r="N23" s="195"/>
      <c r="O23" s="195"/>
      <c r="P23" s="195"/>
    </row>
    <row r="24" spans="1:16" ht="48" customHeight="1" thickBot="1">
      <c r="A24" s="109" t="s">
        <v>4</v>
      </c>
      <c r="B24" s="261">
        <v>12957</v>
      </c>
      <c r="C24" s="262"/>
      <c r="D24" s="262"/>
      <c r="E24" s="110" t="s">
        <v>88</v>
      </c>
      <c r="F24" s="111" t="s">
        <v>89</v>
      </c>
      <c r="G24" s="101" t="s">
        <v>11</v>
      </c>
      <c r="H24" s="192">
        <v>8887</v>
      </c>
      <c r="I24" s="193"/>
      <c r="J24" s="193"/>
      <c r="K24" s="110" t="s">
        <v>88</v>
      </c>
      <c r="L24" s="111" t="s">
        <v>89</v>
      </c>
      <c r="N24" s="14"/>
      <c r="O24" s="14"/>
      <c r="P24" s="14"/>
    </row>
    <row r="25" spans="1:16" ht="48" customHeight="1" thickBot="1">
      <c r="A25" s="109" t="s">
        <v>27</v>
      </c>
      <c r="B25" s="261">
        <v>12462</v>
      </c>
      <c r="C25" s="262"/>
      <c r="D25" s="262"/>
      <c r="E25" s="110" t="s">
        <v>88</v>
      </c>
      <c r="F25" s="111" t="s">
        <v>89</v>
      </c>
      <c r="G25" s="101" t="s">
        <v>0</v>
      </c>
      <c r="H25" s="192">
        <v>8898</v>
      </c>
      <c r="I25" s="193"/>
      <c r="J25" s="193"/>
      <c r="K25" s="110" t="s">
        <v>88</v>
      </c>
      <c r="L25" s="111" t="s">
        <v>89</v>
      </c>
      <c r="N25" s="14"/>
      <c r="O25" s="14"/>
      <c r="P25" s="14"/>
    </row>
    <row r="26" spans="1:16" ht="48" customHeight="1" thickBot="1">
      <c r="A26" s="109" t="s">
        <v>6</v>
      </c>
      <c r="B26" s="261">
        <v>10757</v>
      </c>
      <c r="C26" s="262"/>
      <c r="D26" s="262"/>
      <c r="E26" s="110" t="s">
        <v>88</v>
      </c>
      <c r="F26" s="111" t="s">
        <v>89</v>
      </c>
      <c r="G26" s="100" t="s">
        <v>1</v>
      </c>
      <c r="H26" s="192">
        <v>11802</v>
      </c>
      <c r="I26" s="193"/>
      <c r="J26" s="193"/>
      <c r="K26" s="110" t="s">
        <v>88</v>
      </c>
      <c r="L26" s="111" t="s">
        <v>89</v>
      </c>
      <c r="N26" s="14"/>
      <c r="O26" s="14"/>
      <c r="P26" s="14"/>
    </row>
    <row r="27" spans="1:16" ht="30.75" customHeight="1" thickBot="1">
      <c r="A27" s="54"/>
      <c r="B27" s="53"/>
      <c r="C27" s="54"/>
      <c r="D27" s="54"/>
      <c r="E27" s="55"/>
      <c r="F27" s="104"/>
      <c r="G27" s="100" t="s">
        <v>63</v>
      </c>
      <c r="H27" s="238">
        <v>11142</v>
      </c>
      <c r="I27" s="239"/>
      <c r="J27" s="239"/>
      <c r="K27" s="110" t="s">
        <v>88</v>
      </c>
      <c r="L27" s="111" t="s">
        <v>89</v>
      </c>
      <c r="N27" s="196"/>
      <c r="O27" s="196"/>
      <c r="P27" s="196"/>
    </row>
    <row r="28" spans="1:16" ht="30.75" customHeight="1" thickBot="1">
      <c r="A28" s="54"/>
      <c r="B28" s="53"/>
      <c r="C28" s="54"/>
      <c r="D28" s="54"/>
      <c r="E28" s="55"/>
      <c r="F28" s="104"/>
      <c r="G28" s="100" t="s">
        <v>62</v>
      </c>
      <c r="H28" s="192">
        <v>12957</v>
      </c>
      <c r="I28" s="193"/>
      <c r="J28" s="193"/>
      <c r="K28" s="110" t="s">
        <v>88</v>
      </c>
      <c r="L28" s="111" t="s">
        <v>89</v>
      </c>
      <c r="N28" s="197"/>
      <c r="O28" s="197"/>
      <c r="P28" s="197"/>
    </row>
    <row r="29" spans="1:16" ht="30.75" customHeight="1" thickBot="1">
      <c r="A29" s="54"/>
      <c r="B29" s="53"/>
      <c r="C29" s="54"/>
      <c r="D29" s="54"/>
      <c r="E29" s="55"/>
      <c r="F29" s="104"/>
      <c r="G29" s="100" t="s">
        <v>24</v>
      </c>
      <c r="H29" s="192">
        <v>10747</v>
      </c>
      <c r="I29" s="193"/>
      <c r="J29" s="193"/>
      <c r="K29" s="110" t="s">
        <v>88</v>
      </c>
      <c r="L29" s="111" t="s">
        <v>89</v>
      </c>
      <c r="N29" s="24"/>
      <c r="O29" s="24"/>
      <c r="P29" s="24"/>
    </row>
    <row r="30" spans="1:16" ht="30.75" customHeight="1" thickBot="1">
      <c r="A30" s="54"/>
      <c r="B30" s="53"/>
      <c r="C30" s="54"/>
      <c r="D30" s="54"/>
      <c r="E30" s="55"/>
      <c r="F30" s="104"/>
      <c r="G30" s="64" t="s">
        <v>64</v>
      </c>
      <c r="H30" s="240">
        <v>1100</v>
      </c>
      <c r="I30" s="241"/>
      <c r="J30" s="241"/>
      <c r="K30" s="110" t="s">
        <v>88</v>
      </c>
      <c r="L30" s="111" t="s">
        <v>89</v>
      </c>
      <c r="N30" s="24"/>
      <c r="O30" s="24"/>
      <c r="P30" s="24"/>
    </row>
    <row r="31" spans="1:16" ht="21.75" customHeight="1">
      <c r="A31" s="33"/>
      <c r="B31" s="53"/>
      <c r="C31" s="54"/>
      <c r="D31" s="54"/>
      <c r="E31" s="55"/>
      <c r="F31" s="56"/>
      <c r="G31" s="54"/>
      <c r="H31" s="92"/>
      <c r="I31" s="93"/>
      <c r="K31" s="103"/>
      <c r="L31" s="104"/>
      <c r="N31" s="179"/>
      <c r="O31" s="179"/>
      <c r="P31" s="179"/>
    </row>
    <row r="32" spans="1:16" ht="21.75" customHeight="1">
      <c r="A32" s="63" t="s">
        <v>31</v>
      </c>
      <c r="D32" s="219" t="s">
        <v>85</v>
      </c>
      <c r="E32" s="219"/>
      <c r="F32" s="219"/>
      <c r="G32" s="232" t="s">
        <v>86</v>
      </c>
      <c r="H32" s="232"/>
      <c r="I32" s="232"/>
      <c r="K32" s="186" t="s">
        <v>78</v>
      </c>
      <c r="L32" s="187"/>
    </row>
    <row r="33" spans="1:12" ht="21.75" customHeight="1">
      <c r="A33" s="263" t="s">
        <v>80</v>
      </c>
      <c r="B33" s="264"/>
      <c r="C33" s="97" t="s">
        <v>81</v>
      </c>
      <c r="D33" s="269"/>
      <c r="E33" s="269"/>
      <c r="F33" s="270"/>
      <c r="G33" s="271"/>
      <c r="H33" s="271"/>
      <c r="I33" s="272"/>
      <c r="K33" s="233"/>
      <c r="L33" s="234"/>
    </row>
    <row r="34" spans="1:12" ht="32.25" customHeight="1">
      <c r="A34" s="265"/>
      <c r="B34" s="266"/>
      <c r="C34" s="71"/>
      <c r="D34" s="273"/>
      <c r="E34" s="274"/>
      <c r="F34" s="274"/>
      <c r="G34" s="274"/>
      <c r="H34" s="274"/>
      <c r="I34" s="277"/>
      <c r="K34" s="233"/>
      <c r="L34" s="234"/>
    </row>
    <row r="35" spans="1:12" ht="20.100000000000001" customHeight="1">
      <c r="A35" s="267"/>
      <c r="B35" s="268"/>
      <c r="C35" s="72"/>
      <c r="D35" s="275"/>
      <c r="E35" s="276"/>
      <c r="F35" s="276"/>
      <c r="G35" s="276"/>
      <c r="H35" s="276"/>
      <c r="I35" s="278"/>
      <c r="K35" s="233"/>
      <c r="L35" s="234"/>
    </row>
    <row r="36" spans="1:12" ht="38.25" customHeight="1">
      <c r="A36" s="279" t="s">
        <v>29</v>
      </c>
      <c r="B36" s="279"/>
      <c r="C36" s="280" t="s">
        <v>41</v>
      </c>
      <c r="D36" s="281"/>
      <c r="E36" s="282"/>
      <c r="F36" s="102" t="s">
        <v>47</v>
      </c>
      <c r="G36" s="283"/>
      <c r="H36" s="283"/>
      <c r="I36" s="284"/>
      <c r="K36" s="233"/>
      <c r="L36" s="234"/>
    </row>
    <row r="37" spans="1:12" ht="34.5" customHeight="1">
      <c r="A37" s="279" t="s">
        <v>30</v>
      </c>
      <c r="B37" s="279"/>
      <c r="C37" s="97" t="s">
        <v>42</v>
      </c>
      <c r="D37" s="285"/>
      <c r="E37" s="285"/>
      <c r="F37" s="285"/>
      <c r="G37" s="285"/>
      <c r="H37" s="285"/>
      <c r="I37" s="286"/>
      <c r="K37" s="233"/>
      <c r="L37" s="234"/>
    </row>
    <row r="38" spans="1:12" ht="56.25" customHeight="1">
      <c r="A38" s="279"/>
      <c r="B38" s="279"/>
      <c r="C38" s="67"/>
      <c r="D38" s="287"/>
      <c r="E38" s="287"/>
      <c r="F38" s="287"/>
      <c r="G38" s="287"/>
      <c r="H38" s="287"/>
      <c r="I38" s="288"/>
      <c r="K38" s="233"/>
      <c r="L38" s="234"/>
    </row>
    <row r="39" spans="1:12" ht="20.100000000000001" customHeight="1">
      <c r="A39" s="200"/>
      <c r="B39" s="200"/>
      <c r="C39" s="198"/>
      <c r="D39" s="198"/>
      <c r="E39" s="198"/>
      <c r="F39" s="70"/>
      <c r="G39" s="199"/>
      <c r="H39" s="199"/>
      <c r="I39" s="199"/>
      <c r="K39" s="209" t="s">
        <v>79</v>
      </c>
      <c r="L39" s="210"/>
    </row>
    <row r="40" spans="1:12" ht="20.100000000000001" customHeight="1">
      <c r="L40" s="57"/>
    </row>
  </sheetData>
  <sheetProtection sheet="1" objects="1" scenarios="1"/>
  <protectedRanges>
    <protectedRange sqref="K3" name="範囲10"/>
    <protectedRange sqref="G7:G12 H7:L8 H10:L12 H9:K9" name="範囲11"/>
    <protectedRange sqref="A14:L14" name="範囲12"/>
    <protectedRange sqref="A33:I39" name="範囲13"/>
  </protectedRanges>
  <mergeCells count="58">
    <mergeCell ref="A39:B39"/>
    <mergeCell ref="C39:E39"/>
    <mergeCell ref="G39:I39"/>
    <mergeCell ref="K39:L39"/>
    <mergeCell ref="A36:B36"/>
    <mergeCell ref="C36:E36"/>
    <mergeCell ref="G36:I36"/>
    <mergeCell ref="A37:B38"/>
    <mergeCell ref="D37:I37"/>
    <mergeCell ref="D38:I38"/>
    <mergeCell ref="N31:P31"/>
    <mergeCell ref="D32:F32"/>
    <mergeCell ref="G32:I32"/>
    <mergeCell ref="K32:L32"/>
    <mergeCell ref="A33:B35"/>
    <mergeCell ref="D33:F33"/>
    <mergeCell ref="G33:I33"/>
    <mergeCell ref="K33:L38"/>
    <mergeCell ref="D34:F35"/>
    <mergeCell ref="G34:I35"/>
    <mergeCell ref="H30:J30"/>
    <mergeCell ref="N23:P23"/>
    <mergeCell ref="B24:D24"/>
    <mergeCell ref="H24:J24"/>
    <mergeCell ref="B25:D25"/>
    <mergeCell ref="H25:J25"/>
    <mergeCell ref="B26:D26"/>
    <mergeCell ref="H26:J26"/>
    <mergeCell ref="H27:J27"/>
    <mergeCell ref="N27:P27"/>
    <mergeCell ref="H28:J28"/>
    <mergeCell ref="N28:P28"/>
    <mergeCell ref="H29:J29"/>
    <mergeCell ref="B21:D21"/>
    <mergeCell ref="H21:J21"/>
    <mergeCell ref="B22:D22"/>
    <mergeCell ref="H22:J22"/>
    <mergeCell ref="B23:D23"/>
    <mergeCell ref="H23:J23"/>
    <mergeCell ref="A19:A20"/>
    <mergeCell ref="B19:D19"/>
    <mergeCell ref="G19:G20"/>
    <mergeCell ref="H19:J19"/>
    <mergeCell ref="B20:D20"/>
    <mergeCell ref="H20:J20"/>
    <mergeCell ref="B18:D18"/>
    <mergeCell ref="H18:J18"/>
    <mergeCell ref="K1:L1"/>
    <mergeCell ref="K3:L3"/>
    <mergeCell ref="A5:L5"/>
    <mergeCell ref="A7:D7"/>
    <mergeCell ref="H7:L7"/>
    <mergeCell ref="H8:L8"/>
    <mergeCell ref="H9:L9"/>
    <mergeCell ref="H10:L10"/>
    <mergeCell ref="I11:L11"/>
    <mergeCell ref="H12:J12"/>
    <mergeCell ref="F16:H16"/>
  </mergeCells>
  <phoneticPr fontId="24"/>
  <printOptions horizontalCentered="1"/>
  <pageMargins left="0.35" right="0.15" top="0.15748031496062992" bottom="0.15748031496062992" header="0.31496062992125984" footer="0.11811023622047245"/>
  <pageSetup paperSize="9" scale="66" firstPageNumber="0" orientation="portrait" r:id="rId1"/>
  <headerFooter differentFirst="1">
    <firstHeader>&amp;L&amp;12(様式１)</firstHeader>
  </headerFooter>
  <colBreaks count="1" manualBreakCount="1">
    <brk id="1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集計表（入力用）</vt:lpstr>
      <vt:lpstr>請求書　R8.4～（入力用）</vt:lpstr>
      <vt:lpstr>R8記入例</vt:lpstr>
      <vt:lpstr>集計表（手書用） </vt:lpstr>
      <vt:lpstr>請求書　R8.4～（手書用）</vt:lpstr>
      <vt:lpstr>'R8記入例'!Print_Area</vt:lpstr>
      <vt:lpstr>'集計表（手書用） '!Print_Area</vt:lpstr>
      <vt:lpstr>'集計表（入力用）'!Print_Area</vt:lpstr>
      <vt:lpstr>'請求書　R8.4～（手書用）'!Print_Area</vt:lpstr>
      <vt:lpstr>'請求書　R8.4～（入力用）'!Print_Area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熊谷市役所</dc:creator>
  <cp:lastModifiedBy>池田　綾</cp:lastModifiedBy>
  <cp:lastPrinted>2026-02-17T08:10:20Z</cp:lastPrinted>
  <dcterms:created xsi:type="dcterms:W3CDTF">2014-02-17T03:00:14Z</dcterms:created>
  <dcterms:modified xsi:type="dcterms:W3CDTF">2026-02-17T08:14:34Z</dcterms:modified>
</cp:coreProperties>
</file>