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熱中症対策実施資料\10HP掲載用資料\"/>
    </mc:Choice>
  </mc:AlternateContent>
  <bookViews>
    <workbookView xWindow="600" yWindow="75" windowWidth="19395" windowHeight="6705"/>
  </bookViews>
  <sheets>
    <sheet name="別紙１" sheetId="11" r:id="rId1"/>
    <sheet name="別紙１_記入例" sheetId="7" r:id="rId2"/>
  </sheets>
  <definedNames>
    <definedName name="_xlnm.Print_Area" localSheetId="0">別紙１!$A$1:$AM$65</definedName>
    <definedName name="_xlnm.Print_Area" localSheetId="1">別紙１_記入例!$A$1:$AM$65</definedName>
  </definedNames>
  <calcPr calcId="162913"/>
</workbook>
</file>

<file path=xl/calcChain.xml><?xml version="1.0" encoding="utf-8"?>
<calcChain xmlns="http://schemas.openxmlformats.org/spreadsheetml/2006/main">
  <c r="AI59" i="11" l="1"/>
  <c r="D56" i="11"/>
  <c r="E56" i="11" s="1"/>
  <c r="AI53" i="11"/>
  <c r="D51" i="11"/>
  <c r="F50" i="11"/>
  <c r="E50" i="11"/>
  <c r="E51" i="11" s="1"/>
  <c r="D50" i="11"/>
  <c r="AI47" i="11"/>
  <c r="F44" i="11"/>
  <c r="G44" i="11" s="1"/>
  <c r="H44" i="11" s="1"/>
  <c r="H45" i="11" s="1"/>
  <c r="E44" i="11"/>
  <c r="E45" i="11" s="1"/>
  <c r="D44" i="11"/>
  <c r="D45" i="11" s="1"/>
  <c r="AI41" i="11"/>
  <c r="E38" i="11"/>
  <c r="F38" i="11" s="1"/>
  <c r="F39" i="11" s="1"/>
  <c r="D38" i="11"/>
  <c r="D39" i="11" s="1"/>
  <c r="AI35" i="11"/>
  <c r="D32" i="11"/>
  <c r="E32" i="11" s="1"/>
  <c r="E33" i="11" s="1"/>
  <c r="AI29" i="11"/>
  <c r="D26" i="11"/>
  <c r="D27" i="11" s="1"/>
  <c r="E20" i="11"/>
  <c r="Q20" i="11" l="1"/>
  <c r="AC20" i="11" s="1"/>
  <c r="E26" i="11"/>
  <c r="E27" i="11" s="1"/>
  <c r="F26" i="11"/>
  <c r="F32" i="11"/>
  <c r="G38" i="11"/>
  <c r="G45" i="11"/>
  <c r="I44" i="11"/>
  <c r="F51" i="11"/>
  <c r="G50" i="11"/>
  <c r="D33" i="11"/>
  <c r="E39" i="11"/>
  <c r="F56" i="11"/>
  <c r="E57" i="11"/>
  <c r="F45" i="11"/>
  <c r="D57" i="11"/>
  <c r="AI59" i="7"/>
  <c r="D56" i="7"/>
  <c r="E56" i="7" s="1"/>
  <c r="AI53" i="7"/>
  <c r="D51" i="7"/>
  <c r="D50" i="7"/>
  <c r="E50" i="7" s="1"/>
  <c r="AI47" i="7"/>
  <c r="D44" i="7"/>
  <c r="D45" i="7" s="1"/>
  <c r="AI41" i="7"/>
  <c r="D38" i="7"/>
  <c r="AI35" i="7"/>
  <c r="D33" i="7"/>
  <c r="E32" i="7"/>
  <c r="E33" i="7" s="1"/>
  <c r="D32" i="7"/>
  <c r="AI29" i="7"/>
  <c r="D26" i="7"/>
  <c r="D27" i="7" s="1"/>
  <c r="E20" i="7"/>
  <c r="Q20" i="7" l="1"/>
  <c r="AC20" i="7" s="1"/>
  <c r="H50" i="11"/>
  <c r="G51" i="11"/>
  <c r="G39" i="11"/>
  <c r="H38" i="11"/>
  <c r="F57" i="11"/>
  <c r="G56" i="11"/>
  <c r="F33" i="11"/>
  <c r="G32" i="11"/>
  <c r="I45" i="11"/>
  <c r="J44" i="11"/>
  <c r="F27" i="11"/>
  <c r="G26" i="11"/>
  <c r="E51" i="7"/>
  <c r="F50" i="7"/>
  <c r="F51" i="7" s="1"/>
  <c r="F32" i="7"/>
  <c r="G32" i="7" s="1"/>
  <c r="E44" i="7"/>
  <c r="H32" i="7"/>
  <c r="G33" i="7"/>
  <c r="D39" i="7"/>
  <c r="E38" i="7"/>
  <c r="E26" i="7"/>
  <c r="F33" i="7"/>
  <c r="E45" i="7"/>
  <c r="F44" i="7"/>
  <c r="F56" i="7"/>
  <c r="E57" i="7"/>
  <c r="D57" i="7"/>
  <c r="I50" i="11" l="1"/>
  <c r="H51" i="11"/>
  <c r="H26" i="11"/>
  <c r="G27" i="11"/>
  <c r="H32" i="11"/>
  <c r="G33" i="11"/>
  <c r="I38" i="11"/>
  <c r="H39" i="11"/>
  <c r="K44" i="11"/>
  <c r="J45" i="11"/>
  <c r="G57" i="11"/>
  <c r="H56" i="11"/>
  <c r="G50" i="7"/>
  <c r="H50" i="7"/>
  <c r="G51" i="7"/>
  <c r="G44" i="7"/>
  <c r="F45" i="7"/>
  <c r="F38" i="7"/>
  <c r="E39" i="7"/>
  <c r="F57" i="7"/>
  <c r="G56" i="7"/>
  <c r="F26" i="7"/>
  <c r="E27" i="7"/>
  <c r="H33" i="7"/>
  <c r="I32" i="7"/>
  <c r="J38" i="11" l="1"/>
  <c r="I39" i="11"/>
  <c r="I26" i="11"/>
  <c r="H27" i="11"/>
  <c r="I56" i="11"/>
  <c r="H57" i="11"/>
  <c r="L44" i="11"/>
  <c r="K45" i="11"/>
  <c r="I32" i="11"/>
  <c r="H33" i="11"/>
  <c r="I51" i="11"/>
  <c r="J50" i="11"/>
  <c r="H44" i="7"/>
  <c r="G45" i="7"/>
  <c r="I33" i="7"/>
  <c r="J32" i="7"/>
  <c r="G57" i="7"/>
  <c r="H56" i="7"/>
  <c r="G26" i="7"/>
  <c r="F27" i="7"/>
  <c r="G38" i="7"/>
  <c r="F39" i="7"/>
  <c r="I50" i="7"/>
  <c r="H51" i="7"/>
  <c r="J51" i="11" l="1"/>
  <c r="K50" i="11"/>
  <c r="L45" i="11"/>
  <c r="M44" i="11"/>
  <c r="I27" i="11"/>
  <c r="J26" i="11"/>
  <c r="J32" i="11"/>
  <c r="I33" i="11"/>
  <c r="J56" i="11"/>
  <c r="I57" i="11"/>
  <c r="K38" i="11"/>
  <c r="J39" i="11"/>
  <c r="K32" i="7"/>
  <c r="J33" i="7"/>
  <c r="G27" i="7"/>
  <c r="H26" i="7"/>
  <c r="I51" i="7"/>
  <c r="J50" i="7"/>
  <c r="I56" i="7"/>
  <c r="H57" i="7"/>
  <c r="H38" i="7"/>
  <c r="G39" i="7"/>
  <c r="H45" i="7"/>
  <c r="I44" i="7"/>
  <c r="M45" i="11" l="1"/>
  <c r="N44" i="11"/>
  <c r="K39" i="11"/>
  <c r="L38" i="11"/>
  <c r="J57" i="11"/>
  <c r="K56" i="11"/>
  <c r="J33" i="11"/>
  <c r="K32" i="11"/>
  <c r="J27" i="11"/>
  <c r="K26" i="11"/>
  <c r="L50" i="11"/>
  <c r="K51" i="11"/>
  <c r="I45" i="7"/>
  <c r="J44" i="7"/>
  <c r="H27" i="7"/>
  <c r="I26" i="7"/>
  <c r="J56" i="7"/>
  <c r="I57" i="7"/>
  <c r="J51" i="7"/>
  <c r="K50" i="7"/>
  <c r="H39" i="7"/>
  <c r="I38" i="7"/>
  <c r="L32" i="7"/>
  <c r="K33" i="7"/>
  <c r="K33" i="11" l="1"/>
  <c r="L32" i="11"/>
  <c r="L39" i="11"/>
  <c r="M38" i="11"/>
  <c r="M50" i="11"/>
  <c r="L51" i="11"/>
  <c r="K27" i="11"/>
  <c r="L26" i="11"/>
  <c r="K57" i="11"/>
  <c r="L56" i="11"/>
  <c r="O44" i="11"/>
  <c r="N45" i="11"/>
  <c r="L50" i="7"/>
  <c r="K51" i="7"/>
  <c r="J26" i="7"/>
  <c r="I27" i="7"/>
  <c r="M32" i="7"/>
  <c r="L33" i="7"/>
  <c r="J38" i="7"/>
  <c r="I39" i="7"/>
  <c r="K44" i="7"/>
  <c r="J45" i="7"/>
  <c r="J57" i="7"/>
  <c r="K56" i="7"/>
  <c r="M51" i="11" l="1"/>
  <c r="N50" i="11"/>
  <c r="L27" i="11"/>
  <c r="M26" i="11"/>
  <c r="N38" i="11"/>
  <c r="M39" i="11"/>
  <c r="P44" i="11"/>
  <c r="O45" i="11"/>
  <c r="M56" i="11"/>
  <c r="L57" i="11"/>
  <c r="M32" i="11"/>
  <c r="L33" i="11"/>
  <c r="K38" i="7"/>
  <c r="J39" i="7"/>
  <c r="K26" i="7"/>
  <c r="J27" i="7"/>
  <c r="K57" i="7"/>
  <c r="L56" i="7"/>
  <c r="L44" i="7"/>
  <c r="K45" i="7"/>
  <c r="M33" i="7"/>
  <c r="N32" i="7"/>
  <c r="M50" i="7"/>
  <c r="L51" i="7"/>
  <c r="N56" i="11" l="1"/>
  <c r="M57" i="11"/>
  <c r="O38" i="11"/>
  <c r="N39" i="11"/>
  <c r="M27" i="11"/>
  <c r="N26" i="11"/>
  <c r="M33" i="11"/>
  <c r="N32" i="11"/>
  <c r="P45" i="11"/>
  <c r="Q44" i="11"/>
  <c r="N51" i="11"/>
  <c r="O50" i="11"/>
  <c r="M51" i="7"/>
  <c r="N50" i="7"/>
  <c r="L45" i="7"/>
  <c r="M44" i="7"/>
  <c r="K27" i="7"/>
  <c r="L26" i="7"/>
  <c r="N33" i="7"/>
  <c r="O32" i="7"/>
  <c r="M56" i="7"/>
  <c r="L57" i="7"/>
  <c r="K39" i="7"/>
  <c r="L38" i="7"/>
  <c r="N57" i="11" l="1"/>
  <c r="O56" i="11"/>
  <c r="P50" i="11"/>
  <c r="O51" i="11"/>
  <c r="N33" i="11"/>
  <c r="O32" i="11"/>
  <c r="O39" i="11"/>
  <c r="P38" i="11"/>
  <c r="Q45" i="11"/>
  <c r="R44" i="11"/>
  <c r="O26" i="11"/>
  <c r="N27" i="11"/>
  <c r="L39" i="7"/>
  <c r="M38" i="7"/>
  <c r="P32" i="7"/>
  <c r="O33" i="7"/>
  <c r="M45" i="7"/>
  <c r="N44" i="7"/>
  <c r="L27" i="7"/>
  <c r="M26" i="7"/>
  <c r="N51" i="7"/>
  <c r="O50" i="7"/>
  <c r="N56" i="7"/>
  <c r="M57" i="7"/>
  <c r="P39" i="11" l="1"/>
  <c r="Q38" i="11"/>
  <c r="O27" i="11"/>
  <c r="P26" i="11"/>
  <c r="Q50" i="11"/>
  <c r="P51" i="11"/>
  <c r="S44" i="11"/>
  <c r="R45" i="11"/>
  <c r="O33" i="11"/>
  <c r="P32" i="11"/>
  <c r="O57" i="11"/>
  <c r="P56" i="11"/>
  <c r="Q32" i="7"/>
  <c r="P33" i="7"/>
  <c r="M27" i="7"/>
  <c r="N26" i="7"/>
  <c r="N57" i="7"/>
  <c r="O56" i="7"/>
  <c r="P50" i="7"/>
  <c r="O51" i="7"/>
  <c r="O44" i="7"/>
  <c r="N45" i="7"/>
  <c r="N38" i="7"/>
  <c r="M39" i="7"/>
  <c r="Q51" i="11" l="1"/>
  <c r="R50" i="11"/>
  <c r="Q56" i="11"/>
  <c r="P57" i="11"/>
  <c r="Q26" i="11"/>
  <c r="P27" i="11"/>
  <c r="T44" i="11"/>
  <c r="S45" i="11"/>
  <c r="Q32" i="11"/>
  <c r="P33" i="11"/>
  <c r="R38" i="11"/>
  <c r="Q39" i="11"/>
  <c r="O26" i="7"/>
  <c r="N27" i="7"/>
  <c r="O38" i="7"/>
  <c r="N39" i="7"/>
  <c r="Q50" i="7"/>
  <c r="P51" i="7"/>
  <c r="O57" i="7"/>
  <c r="P56" i="7"/>
  <c r="P44" i="7"/>
  <c r="O45" i="7"/>
  <c r="Q33" i="7"/>
  <c r="R32" i="7"/>
  <c r="Q27" i="11" l="1"/>
  <c r="R26" i="11"/>
  <c r="S38" i="11"/>
  <c r="R39" i="11"/>
  <c r="T45" i="11"/>
  <c r="U44" i="11"/>
  <c r="R56" i="11"/>
  <c r="Q57" i="11"/>
  <c r="R32" i="11"/>
  <c r="Q33" i="11"/>
  <c r="R51" i="11"/>
  <c r="S50" i="11"/>
  <c r="R33" i="7"/>
  <c r="S32" i="7"/>
  <c r="P38" i="7"/>
  <c r="O39" i="7"/>
  <c r="Q56" i="7"/>
  <c r="P57" i="7"/>
  <c r="P45" i="7"/>
  <c r="Q44" i="7"/>
  <c r="Q51" i="7"/>
  <c r="R50" i="7"/>
  <c r="P26" i="7"/>
  <c r="O27" i="7"/>
  <c r="R33" i="11" l="1"/>
  <c r="S32" i="11"/>
  <c r="T50" i="11"/>
  <c r="S51" i="11"/>
  <c r="R57" i="11"/>
  <c r="S56" i="11"/>
  <c r="S39" i="11"/>
  <c r="T38" i="11"/>
  <c r="U45" i="11"/>
  <c r="V44" i="11"/>
  <c r="R27" i="11"/>
  <c r="S26" i="11"/>
  <c r="Q45" i="7"/>
  <c r="R44" i="7"/>
  <c r="R51" i="7"/>
  <c r="S50" i="7"/>
  <c r="P27" i="7"/>
  <c r="Q26" i="7"/>
  <c r="P39" i="7"/>
  <c r="Q38" i="7"/>
  <c r="T32" i="7"/>
  <c r="S33" i="7"/>
  <c r="R56" i="7"/>
  <c r="Q57" i="7"/>
  <c r="U38" i="11" l="1"/>
  <c r="T39" i="11"/>
  <c r="T26" i="11"/>
  <c r="S27" i="11"/>
  <c r="U50" i="11"/>
  <c r="T51" i="11"/>
  <c r="W44" i="11"/>
  <c r="V45" i="11"/>
  <c r="S57" i="11"/>
  <c r="T56" i="11"/>
  <c r="T32" i="11"/>
  <c r="S33" i="11"/>
  <c r="U32" i="7"/>
  <c r="T33" i="7"/>
  <c r="R38" i="7"/>
  <c r="Q39" i="7"/>
  <c r="T50" i="7"/>
  <c r="S51" i="7"/>
  <c r="R57" i="7"/>
  <c r="S56" i="7"/>
  <c r="Q27" i="7"/>
  <c r="R26" i="7"/>
  <c r="S44" i="7"/>
  <c r="R45" i="7"/>
  <c r="U32" i="11" l="1"/>
  <c r="T33" i="11"/>
  <c r="X44" i="11"/>
  <c r="W45" i="11"/>
  <c r="T27" i="11"/>
  <c r="U26" i="11"/>
  <c r="U56" i="11"/>
  <c r="T57" i="11"/>
  <c r="U51" i="11"/>
  <c r="V50" i="11"/>
  <c r="V38" i="11"/>
  <c r="U39" i="11"/>
  <c r="S57" i="7"/>
  <c r="T56" i="7"/>
  <c r="T44" i="7"/>
  <c r="S45" i="7"/>
  <c r="S38" i="7"/>
  <c r="R39" i="7"/>
  <c r="R27" i="7"/>
  <c r="S26" i="7"/>
  <c r="U50" i="7"/>
  <c r="T51" i="7"/>
  <c r="U33" i="7"/>
  <c r="V32" i="7"/>
  <c r="V56" i="11" l="1"/>
  <c r="U57" i="11"/>
  <c r="V39" i="11"/>
  <c r="W38" i="11"/>
  <c r="X45" i="11"/>
  <c r="Y44" i="11"/>
  <c r="V51" i="11"/>
  <c r="W50" i="11"/>
  <c r="U27" i="11"/>
  <c r="V26" i="11"/>
  <c r="U33" i="11"/>
  <c r="V32" i="11"/>
  <c r="W32" i="7"/>
  <c r="V33" i="7"/>
  <c r="S27" i="7"/>
  <c r="T26" i="7"/>
  <c r="T45" i="7"/>
  <c r="U44" i="7"/>
  <c r="U56" i="7"/>
  <c r="T57" i="7"/>
  <c r="U51" i="7"/>
  <c r="V50" i="7"/>
  <c r="S39" i="7"/>
  <c r="T38" i="7"/>
  <c r="V57" i="11" l="1"/>
  <c r="W56" i="11"/>
  <c r="V33" i="11"/>
  <c r="W32" i="11"/>
  <c r="X50" i="11"/>
  <c r="W51" i="11"/>
  <c r="W39" i="11"/>
  <c r="X38" i="11"/>
  <c r="V27" i="11"/>
  <c r="W26" i="11"/>
  <c r="Y45" i="11"/>
  <c r="Z44" i="11"/>
  <c r="T39" i="7"/>
  <c r="U38" i="7"/>
  <c r="T27" i="7"/>
  <c r="U26" i="7"/>
  <c r="V56" i="7"/>
  <c r="U57" i="7"/>
  <c r="V51" i="7"/>
  <c r="W50" i="7"/>
  <c r="U45" i="7"/>
  <c r="V44" i="7"/>
  <c r="X32" i="7"/>
  <c r="W33" i="7"/>
  <c r="AA44" i="11" l="1"/>
  <c r="Z45" i="11"/>
  <c r="Y38" i="11"/>
  <c r="X39" i="11"/>
  <c r="X32" i="11"/>
  <c r="W33" i="11"/>
  <c r="X26" i="11"/>
  <c r="W27" i="11"/>
  <c r="W57" i="11"/>
  <c r="X56" i="11"/>
  <c r="Y50" i="11"/>
  <c r="X51" i="11"/>
  <c r="X50" i="7"/>
  <c r="W51" i="7"/>
  <c r="V26" i="7"/>
  <c r="U27" i="7"/>
  <c r="X33" i="7"/>
  <c r="Y32" i="7"/>
  <c r="W44" i="7"/>
  <c r="V45" i="7"/>
  <c r="V38" i="7"/>
  <c r="U39" i="7"/>
  <c r="V57" i="7"/>
  <c r="W56" i="7"/>
  <c r="Y51" i="11" l="1"/>
  <c r="Z50" i="11"/>
  <c r="Y26" i="11"/>
  <c r="X27" i="11"/>
  <c r="Z38" i="11"/>
  <c r="Y39" i="11"/>
  <c r="Y56" i="11"/>
  <c r="X57" i="11"/>
  <c r="Y32" i="11"/>
  <c r="X33" i="11"/>
  <c r="AB44" i="11"/>
  <c r="AA45" i="11"/>
  <c r="W57" i="7"/>
  <c r="X56" i="7"/>
  <c r="X44" i="7"/>
  <c r="W45" i="7"/>
  <c r="W26" i="7"/>
  <c r="V27" i="7"/>
  <c r="Y33" i="7"/>
  <c r="Z32" i="7"/>
  <c r="W38" i="7"/>
  <c r="V39" i="7"/>
  <c r="Y50" i="7"/>
  <c r="X51" i="7"/>
  <c r="Z32" i="11" l="1"/>
  <c r="Y33" i="11"/>
  <c r="AB45" i="11"/>
  <c r="AC44" i="11"/>
  <c r="Z56" i="11"/>
  <c r="Y57" i="11"/>
  <c r="Y27" i="11"/>
  <c r="Z26" i="11"/>
  <c r="AA38" i="11"/>
  <c r="Z39" i="11"/>
  <c r="Z51" i="11"/>
  <c r="AA50" i="11"/>
  <c r="AA32" i="7"/>
  <c r="Z33" i="7"/>
  <c r="Y51" i="7"/>
  <c r="Z50" i="7"/>
  <c r="X45" i="7"/>
  <c r="Y44" i="7"/>
  <c r="Y56" i="7"/>
  <c r="X57" i="7"/>
  <c r="X38" i="7"/>
  <c r="W39" i="7"/>
  <c r="W27" i="7"/>
  <c r="X26" i="7"/>
  <c r="AA39" i="11" l="1"/>
  <c r="AB38" i="11"/>
  <c r="Z57" i="11"/>
  <c r="AA56" i="11"/>
  <c r="Z33" i="11"/>
  <c r="AA32" i="11"/>
  <c r="AB50" i="11"/>
  <c r="AA51" i="11"/>
  <c r="Z27" i="11"/>
  <c r="AA26" i="11"/>
  <c r="AC45" i="11"/>
  <c r="AD44" i="11"/>
  <c r="X27" i="7"/>
  <c r="Y26" i="7"/>
  <c r="Z51" i="7"/>
  <c r="AA50" i="7"/>
  <c r="Z56" i="7"/>
  <c r="Y57" i="7"/>
  <c r="Y45" i="7"/>
  <c r="Z44" i="7"/>
  <c r="X39" i="7"/>
  <c r="Y38" i="7"/>
  <c r="AB32" i="7"/>
  <c r="AA33" i="7"/>
  <c r="AE44" i="11" l="1"/>
  <c r="AD45" i="11"/>
  <c r="AA57" i="11"/>
  <c r="AB56" i="11"/>
  <c r="AC50" i="11"/>
  <c r="AB51" i="11"/>
  <c r="AA27" i="11"/>
  <c r="AB26" i="11"/>
  <c r="AA33" i="11"/>
  <c r="AB32" i="11"/>
  <c r="AB39" i="11"/>
  <c r="AC38" i="11"/>
  <c r="AA44" i="7"/>
  <c r="Z45" i="7"/>
  <c r="AB50" i="7"/>
  <c r="AA51" i="7"/>
  <c r="AC32" i="7"/>
  <c r="AB33" i="7"/>
  <c r="Z38" i="7"/>
  <c r="Y39" i="7"/>
  <c r="Y27" i="7"/>
  <c r="Z26" i="7"/>
  <c r="Z57" i="7"/>
  <c r="AA56" i="7"/>
  <c r="AC32" i="11" l="1"/>
  <c r="AB33" i="11"/>
  <c r="AC51" i="11"/>
  <c r="AD50" i="11"/>
  <c r="AF44" i="11"/>
  <c r="AE45" i="11"/>
  <c r="AD38" i="11"/>
  <c r="AC39" i="11"/>
  <c r="AB27" i="11"/>
  <c r="AC26" i="11"/>
  <c r="AC56" i="11"/>
  <c r="AB57" i="11"/>
  <c r="AA57" i="7"/>
  <c r="AB56" i="7"/>
  <c r="AA38" i="7"/>
  <c r="Z39" i="7"/>
  <c r="AC50" i="7"/>
  <c r="AB51" i="7"/>
  <c r="AA26" i="7"/>
  <c r="Z27" i="7"/>
  <c r="AC33" i="7"/>
  <c r="AD32" i="7"/>
  <c r="AB44" i="7"/>
  <c r="AA45" i="7"/>
  <c r="AD56" i="11" l="1"/>
  <c r="AC57" i="11"/>
  <c r="AD51" i="11"/>
  <c r="AE50" i="11"/>
  <c r="AE38" i="11"/>
  <c r="AD39" i="11"/>
  <c r="AC27" i="11"/>
  <c r="AD26" i="11"/>
  <c r="AF45" i="11"/>
  <c r="AG44" i="11"/>
  <c r="AC33" i="11"/>
  <c r="AD32" i="11"/>
  <c r="AB45" i="7"/>
  <c r="AC44" i="7"/>
  <c r="AB26" i="7"/>
  <c r="AA27" i="7"/>
  <c r="AA39" i="7"/>
  <c r="AB38" i="7"/>
  <c r="AD33" i="7"/>
  <c r="AE32" i="7"/>
  <c r="AC56" i="7"/>
  <c r="AB57" i="7"/>
  <c r="AC51" i="7"/>
  <c r="AD50" i="7"/>
  <c r="AE39" i="11" l="1"/>
  <c r="AF38" i="11"/>
  <c r="AD57" i="11"/>
  <c r="AE56" i="11"/>
  <c r="AD33" i="11"/>
  <c r="AE32" i="11"/>
  <c r="AE26" i="11"/>
  <c r="AD27" i="11"/>
  <c r="AF50" i="11"/>
  <c r="AE51" i="11"/>
  <c r="AG45" i="11"/>
  <c r="AH44" i="11"/>
  <c r="AH45" i="11" s="1"/>
  <c r="AD51" i="7"/>
  <c r="AE50" i="7"/>
  <c r="AF32" i="7"/>
  <c r="AE33" i="7"/>
  <c r="AB27" i="7"/>
  <c r="AC26" i="7"/>
  <c r="AD56" i="7"/>
  <c r="AC57" i="7"/>
  <c r="AB39" i="7"/>
  <c r="AC38" i="7"/>
  <c r="AC45" i="7"/>
  <c r="AD44" i="7"/>
  <c r="AE57" i="11" l="1"/>
  <c r="AF56" i="11"/>
  <c r="AF26" i="11"/>
  <c r="AE27" i="11"/>
  <c r="AG50" i="11"/>
  <c r="AF51" i="11"/>
  <c r="AE33" i="11"/>
  <c r="AF32" i="11"/>
  <c r="AF39" i="11"/>
  <c r="AG38" i="11"/>
  <c r="AE44" i="7"/>
  <c r="AD45" i="7"/>
  <c r="AD57" i="7"/>
  <c r="AE56" i="7"/>
  <c r="AG32" i="7"/>
  <c r="AF33" i="7"/>
  <c r="AD38" i="7"/>
  <c r="AC39" i="7"/>
  <c r="AC27" i="7"/>
  <c r="AD26" i="7"/>
  <c r="AF50" i="7"/>
  <c r="AE51" i="7"/>
  <c r="AG51" i="11" l="1"/>
  <c r="AH50" i="11"/>
  <c r="AH51" i="11" s="1"/>
  <c r="AG32" i="11"/>
  <c r="AF33" i="11"/>
  <c r="AG26" i="11"/>
  <c r="AF27" i="11"/>
  <c r="AH38" i="11"/>
  <c r="AH39" i="11" s="1"/>
  <c r="AG39" i="11"/>
  <c r="AG56" i="11"/>
  <c r="AF57" i="11"/>
  <c r="AE57" i="7"/>
  <c r="AF56" i="7"/>
  <c r="AG50" i="7"/>
  <c r="AF51" i="7"/>
  <c r="AE38" i="7"/>
  <c r="AD39" i="7"/>
  <c r="AE26" i="7"/>
  <c r="AD27" i="7"/>
  <c r="AG33" i="7"/>
  <c r="AH32" i="7"/>
  <c r="AH33" i="7" s="1"/>
  <c r="AF44" i="7"/>
  <c r="AE45" i="7"/>
  <c r="AH56" i="11" l="1"/>
  <c r="AH57" i="11" s="1"/>
  <c r="AG57" i="11"/>
  <c r="AG27" i="11"/>
  <c r="AH26" i="11"/>
  <c r="AH27" i="11" s="1"/>
  <c r="AH32" i="11"/>
  <c r="AH33" i="11" s="1"/>
  <c r="AG33" i="11"/>
  <c r="AF45" i="7"/>
  <c r="AG44" i="7"/>
  <c r="AF26" i="7"/>
  <c r="AE27" i="7"/>
  <c r="AG51" i="7"/>
  <c r="AH50" i="7"/>
  <c r="AH51" i="7" s="1"/>
  <c r="AG56" i="7"/>
  <c r="AF57" i="7"/>
  <c r="AF38" i="7"/>
  <c r="AE39" i="7"/>
  <c r="AH56" i="7" l="1"/>
  <c r="AH57" i="7" s="1"/>
  <c r="AG57" i="7"/>
  <c r="AF27" i="7"/>
  <c r="AG26" i="7"/>
  <c r="AG45" i="7"/>
  <c r="AH44" i="7"/>
  <c r="AH45" i="7" s="1"/>
  <c r="AF39" i="7"/>
  <c r="AG38" i="7"/>
  <c r="AH38" i="7" l="1"/>
  <c r="AH39" i="7" s="1"/>
  <c r="AG39" i="7"/>
  <c r="AH26" i="7"/>
  <c r="AH27" i="7" s="1"/>
  <c r="AG27" i="7"/>
</calcChain>
</file>

<file path=xl/comments1.xml><?xml version="1.0" encoding="utf-8"?>
<comments xmlns="http://schemas.openxmlformats.org/spreadsheetml/2006/main">
  <authors>
    <author>埼玉県</author>
    <author>さいたま市</author>
  </authors>
  <commentList>
    <comment ref="G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西暦/月/日で入力してください。</t>
        </r>
      </text>
    </comment>
    <comment ref="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西暦/月/日で入力してください。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西暦/月/日で入力してください。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西暦/月/日で入力してください。</t>
        </r>
      </text>
    </comment>
    <comment ref="E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工期が年末年始を含む場合、6日を入力してください。</t>
        </r>
      </text>
    </comment>
    <comment ref="O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工期がお盆期間を含む場合、3日を入力してください。</t>
        </r>
      </text>
    </comment>
    <comment ref="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工期を記入すると自動的に算出されるます。</t>
        </r>
      </text>
    </comment>
    <comment ref="Q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真夏日計測カレンダーに入力すると自動的に算出されるます。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月（4月なら「4」）を記入すると、日と曜日が自動的に表示されるます。</t>
        </r>
      </text>
    </comment>
    <comment ref="H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基準日（工期の始期）について、「基」を選択してください。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現場作業した日は「◎」を選択してください。</t>
        </r>
      </text>
    </comment>
    <comment ref="O3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真夏日で、現場作業した場合「〇」を選択してください。</t>
        </r>
      </text>
    </comment>
    <comment ref="X4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真夏日だが、現場作業をしていない場合「●」を選択してください。</t>
        </r>
      </text>
    </comment>
    <comment ref="AA5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報告日について「報」を選択してください。</t>
        </r>
      </text>
    </comment>
    <comment ref="AB5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現場作業があり、かつ真夏日であるが、報告日以降であるため「●」を選択してください。</t>
        </r>
      </text>
    </comment>
  </commentList>
</comments>
</file>

<file path=xl/sharedStrings.xml><?xml version="1.0" encoding="utf-8"?>
<sst xmlns="http://schemas.openxmlformats.org/spreadsheetml/2006/main" count="290" uniqueCount="39">
  <si>
    <t>道路改良工事（□□□工区）</t>
    <rPh sb="0" eb="2">
      <t>ドウロ</t>
    </rPh>
    <rPh sb="2" eb="4">
      <t>カイリョウ</t>
    </rPh>
    <rPh sb="4" eb="6">
      <t>コウジ</t>
    </rPh>
    <rPh sb="10" eb="12">
      <t>コウク</t>
    </rPh>
    <phoneticPr fontId="1"/>
  </si>
  <si>
    <t>年</t>
    <rPh sb="0" eb="1">
      <t>ネン</t>
    </rPh>
    <phoneticPr fontId="1"/>
  </si>
  <si>
    <t>曜日</t>
    <rPh sb="0" eb="2">
      <t>ヨウビ</t>
    </rPh>
    <phoneticPr fontId="1"/>
  </si>
  <si>
    <t>※色がついているセルのみ、
入力してください。</t>
    <rPh sb="14" eb="16">
      <t>ニュウリョク</t>
    </rPh>
    <phoneticPr fontId="1"/>
  </si>
  <si>
    <t>月</t>
    <rPh sb="0" eb="1">
      <t>ツキ</t>
    </rPh>
    <phoneticPr fontId="1"/>
  </si>
  <si>
    <t>工事名</t>
    <rPh sb="0" eb="2">
      <t>コウジ</t>
    </rPh>
    <rPh sb="2" eb="3">
      <t>メイ</t>
    </rPh>
    <phoneticPr fontId="1"/>
  </si>
  <si>
    <t>真夏日</t>
    <rPh sb="0" eb="3">
      <t>マナツビ</t>
    </rPh>
    <phoneticPr fontId="1"/>
  </si>
  <si>
    <t>工事場所</t>
    <rPh sb="0" eb="2">
      <t>コウジ</t>
    </rPh>
    <rPh sb="2" eb="4">
      <t>バショ</t>
    </rPh>
    <phoneticPr fontId="1"/>
  </si>
  <si>
    <t>現場代理人</t>
    <rPh sb="0" eb="2">
      <t>ゲンバ</t>
    </rPh>
    <rPh sb="2" eb="5">
      <t>ダイリニン</t>
    </rPh>
    <phoneticPr fontId="1"/>
  </si>
  <si>
    <t>自）</t>
    <rPh sb="0" eb="1">
      <t>ジ</t>
    </rPh>
    <phoneticPr fontId="1"/>
  </si>
  <si>
    <t>請負者名</t>
    <rPh sb="0" eb="2">
      <t>ウケオイ</t>
    </rPh>
    <rPh sb="2" eb="3">
      <t>シャ</t>
    </rPh>
    <rPh sb="3" eb="4">
      <t>メイ</t>
    </rPh>
    <phoneticPr fontId="1"/>
  </si>
  <si>
    <t>年末年始</t>
    <rPh sb="0" eb="2">
      <t>ネンマツ</t>
    </rPh>
    <rPh sb="2" eb="4">
      <t>ネンシ</t>
    </rPh>
    <phoneticPr fontId="1"/>
  </si>
  <si>
    <t>工　　期</t>
    <rPh sb="0" eb="1">
      <t>コウ</t>
    </rPh>
    <rPh sb="3" eb="4">
      <t>キ</t>
    </rPh>
    <phoneticPr fontId="1"/>
  </si>
  <si>
    <t>至）</t>
    <rPh sb="0" eb="1">
      <t>イタル</t>
    </rPh>
    <phoneticPr fontId="1"/>
  </si>
  <si>
    <t>日</t>
    <rPh sb="0" eb="1">
      <t>ニチ</t>
    </rPh>
    <phoneticPr fontId="1"/>
  </si>
  <si>
    <t>○</t>
  </si>
  <si>
    <t>一時中止期間</t>
    <rPh sb="0" eb="2">
      <t>イチジ</t>
    </rPh>
    <rPh sb="2" eb="4">
      <t>チュウシ</t>
    </rPh>
    <rPh sb="4" eb="6">
      <t>キカン</t>
    </rPh>
    <phoneticPr fontId="1"/>
  </si>
  <si>
    <t>工　期</t>
    <rPh sb="0" eb="1">
      <t>コウ</t>
    </rPh>
    <rPh sb="2" eb="3">
      <t>キ</t>
    </rPh>
    <phoneticPr fontId="1"/>
  </si>
  <si>
    <t>：</t>
  </si>
  <si>
    <t>基　準　日</t>
  </si>
  <si>
    <t>◎</t>
  </si>
  <si>
    <t>基</t>
  </si>
  <si>
    <t>熊谷　太郎</t>
    <rPh sb="0" eb="2">
      <t>クマガヤ</t>
    </rPh>
    <rPh sb="3" eb="5">
      <t>タロウ</t>
    </rPh>
    <phoneticPr fontId="1"/>
  </si>
  <si>
    <t>●</t>
  </si>
  <si>
    <t>報</t>
  </si>
  <si>
    <t>報　告　日</t>
    <rPh sb="0" eb="1">
      <t>ホウ</t>
    </rPh>
    <rPh sb="2" eb="3">
      <t>コク</t>
    </rPh>
    <rPh sb="4" eb="5">
      <t>ビ</t>
    </rPh>
    <phoneticPr fontId="1"/>
  </si>
  <si>
    <t>真夏日合計</t>
    <rPh sb="0" eb="3">
      <t>マナツビ</t>
    </rPh>
    <rPh sb="3" eb="5">
      <t>ゴウケイ</t>
    </rPh>
    <phoneticPr fontId="1"/>
  </si>
  <si>
    <t>真夏日率</t>
    <rPh sb="0" eb="3">
      <t>マナツビ</t>
    </rPh>
    <rPh sb="3" eb="4">
      <t>リツ</t>
    </rPh>
    <phoneticPr fontId="1"/>
  </si>
  <si>
    <t>夏季休暇</t>
    <rPh sb="0" eb="2">
      <t>カキ</t>
    </rPh>
    <rPh sb="2" eb="4">
      <t>キュウカ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</si>
  <si>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</si>
  <si>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※色がついているセルのみ、記入してください。</t>
  </si>
  <si>
    <t>熱中症対策に資する現場管理費補正真夏日率算出表</t>
    <rPh sb="16" eb="19">
      <t>マナツビ</t>
    </rPh>
    <rPh sb="19" eb="20">
      <t>リツ</t>
    </rPh>
    <rPh sb="20" eb="22">
      <t>サンシュツ</t>
    </rPh>
    <rPh sb="22" eb="23">
      <t>ヒョウ</t>
    </rPh>
    <phoneticPr fontId="1"/>
  </si>
  <si>
    <t>真夏日　　　
小計</t>
    <rPh sb="0" eb="3">
      <t>マナツビ</t>
    </rPh>
    <rPh sb="7" eb="9">
      <t>ショウケイ</t>
    </rPh>
    <phoneticPr fontId="1"/>
  </si>
  <si>
    <t>現場作業日</t>
    <rPh sb="0" eb="2">
      <t>ゲンバ</t>
    </rPh>
    <rPh sb="2" eb="4">
      <t>サギョウ</t>
    </rPh>
    <rPh sb="4" eb="5">
      <t>ニチ</t>
    </rPh>
    <phoneticPr fontId="1"/>
  </si>
  <si>
    <t>熊谷市△△△地内ほか</t>
    <rPh sb="0" eb="3">
      <t>クマガヤシ</t>
    </rPh>
    <rPh sb="6" eb="8">
      <t>チナイ</t>
    </rPh>
    <phoneticPr fontId="1"/>
  </si>
  <si>
    <t>○○建設㈱</t>
    <rPh sb="2" eb="4">
      <t>ケンセツ</t>
    </rPh>
    <phoneticPr fontId="1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</si>
  <si>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1"/>
  </si>
  <si>
    <t>※根拠資料として、現場稼働日が証明できる資料（日報やＫＹ活動等の記録）、真夏日の根拠資料（環境省及び気象庁が公表している資料）を添付してください。なお、表の作成については根拠資料と整合を図ってください。</t>
    <rPh sb="1" eb="3">
      <t>コンキョ</t>
    </rPh>
    <rPh sb="3" eb="5">
      <t>シリョウ</t>
    </rPh>
    <rPh sb="9" eb="11">
      <t>ゲンバ</t>
    </rPh>
    <rPh sb="11" eb="14">
      <t>カドウビ</t>
    </rPh>
    <rPh sb="15" eb="17">
      <t>ショウメイ</t>
    </rPh>
    <rPh sb="20" eb="22">
      <t>シリョウ</t>
    </rPh>
    <rPh sb="23" eb="25">
      <t>ニッポウ</t>
    </rPh>
    <rPh sb="28" eb="30">
      <t>カツドウ</t>
    </rPh>
    <rPh sb="30" eb="31">
      <t>トウ</t>
    </rPh>
    <rPh sb="32" eb="34">
      <t>キロク</t>
    </rPh>
    <rPh sb="36" eb="39">
      <t>マナツビ</t>
    </rPh>
    <rPh sb="40" eb="42">
      <t>コンキョ</t>
    </rPh>
    <rPh sb="42" eb="44">
      <t>シリョウ</t>
    </rPh>
    <rPh sb="45" eb="48">
      <t>カンキョウショウ</t>
    </rPh>
    <rPh sb="48" eb="49">
      <t>オヨ</t>
    </rPh>
    <rPh sb="50" eb="53">
      <t>キショウチョウ</t>
    </rPh>
    <rPh sb="54" eb="56">
      <t>コウヒョウ</t>
    </rPh>
    <rPh sb="60" eb="62">
      <t>シリョウ</t>
    </rPh>
    <rPh sb="64" eb="66">
      <t>テンプ</t>
    </rPh>
    <rPh sb="76" eb="77">
      <t>ヒョウ</t>
    </rPh>
    <rPh sb="78" eb="80">
      <t>サクセイ</t>
    </rPh>
    <rPh sb="85" eb="87">
      <t>コンキョ</t>
    </rPh>
    <rPh sb="87" eb="89">
      <t>シリョウ</t>
    </rPh>
    <rPh sb="90" eb="92">
      <t>セイゴウ</t>
    </rPh>
    <rPh sb="93" eb="94">
      <t>ハカ</t>
    </rPh>
    <phoneticPr fontId="1"/>
  </si>
  <si>
    <t>真夏日計測カレンダー</t>
    <rPh sb="0" eb="3">
      <t>マナツビ</t>
    </rPh>
    <rPh sb="3" eb="5">
      <t>ケイソク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</si>
</sst>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月&quot;"/>
    <numFmt numFmtId="177" formatCode="0_);[Red]\(0\)"/>
    <numFmt numFmtId="178" formatCode="[$-411]ggge&quot;年&quot;m&quot;月&quot;d&quot;日&quot;;@"/>
    <numFmt numFmtId="179" formatCode="aaa"/>
    <numFmt numFmtId="180" formatCode="d"/>
  </numFmts>
  <fonts count="22">
    <font>
      <sz val="11"/>
      <color theme="1"/>
      <name val="ＭＳ Ｐゴシック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AC0AF4"/>
      <name val="HGｺﾞｼｯｸM"/>
      <family val="3"/>
      <charset val="128"/>
    </font>
    <font>
      <sz val="11"/>
      <name val="ＭＳ Ｐゴシック"/>
      <family val="3"/>
      <charset val="128"/>
      <scheme val="minor"/>
    </font>
    <font>
      <sz val="14"/>
      <color rgb="FFAC0AF4"/>
      <name val="HGｺﾞｼｯｸM"/>
      <family val="3"/>
      <charset val="128"/>
    </font>
    <font>
      <sz val="14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4"/>
      <name val="HGｺﾞｼｯｸM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4"/>
      <name val="HGｺﾞｼｯｸM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sz val="14"/>
      <name val="HGPｺﾞｼｯｸM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2BAF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0" xfId="0" applyAlignment="1"/>
    <xf numFmtId="180" fontId="5" fillId="0" borderId="1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 applyFill="1" applyBorder="1" applyAlignment="1">
      <alignment horizontal="distributed" vertic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/>
    </xf>
    <xf numFmtId="0" fontId="8" fillId="0" borderId="6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  <xf numFmtId="180" fontId="12" fillId="0" borderId="0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distributed"/>
    </xf>
    <xf numFmtId="0" fontId="0" fillId="0" borderId="0" xfId="0">
      <alignment vertical="center"/>
    </xf>
    <xf numFmtId="0" fontId="15" fillId="0" borderId="0" xfId="0" applyFont="1" applyFill="1" applyAlignment="1">
      <alignment horizontal="left" vertical="center" wrapText="1"/>
    </xf>
    <xf numFmtId="0" fontId="19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178" fontId="0" fillId="3" borderId="4" xfId="0" applyNumberForma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6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9" fillId="0" borderId="0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0" fillId="3" borderId="4" xfId="0" applyFill="1" applyBorder="1" applyAlignment="1" applyProtection="1">
      <alignment horizontal="center" vertical="center"/>
      <protection locked="0"/>
    </xf>
    <xf numFmtId="178" fontId="0" fillId="0" borderId="4" xfId="0" applyNumberForma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Border="1" applyAlignment="1">
      <alignment horizont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0" xfId="0" applyBorder="1" applyAlignment="1">
      <alignment horizontal="distributed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distributed"/>
    </xf>
    <xf numFmtId="177" fontId="0" fillId="0" borderId="5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178" fontId="9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>
      <alignment vertical="center"/>
    </xf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</cellXfs>
  <cellStyles count="1">
    <cellStyle name="標準" xfId="0" builtinId="0"/>
  </cellStyles>
  <dxfs count="18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2BAF6"/>
      <color rgb="FFD47E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92"/>
  <sheetViews>
    <sheetView tabSelected="1" view="pageBreakPreview" zoomScale="90" zoomScaleSheetLayoutView="90" workbookViewId="0">
      <selection activeCell="AB8" sqref="AB8"/>
    </sheetView>
  </sheetViews>
  <sheetFormatPr defaultRowHeight="13.5"/>
  <cols>
    <col min="1" max="3" width="3.375" style="29" customWidth="1"/>
    <col min="4" max="34" width="2.625" style="29" customWidth="1"/>
    <col min="35" max="37" width="2.75" style="29" customWidth="1"/>
    <col min="38" max="39" width="1.375" style="29" customWidth="1"/>
    <col min="40" max="130" width="2.75" style="29" customWidth="1"/>
    <col min="131" max="16384" width="9" style="29"/>
  </cols>
  <sheetData>
    <row r="1" spans="1:59" ht="10.15" customHeight="1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59" ht="10.1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spans="1:59" ht="13.9" customHeight="1"/>
    <row r="4" spans="1:59" ht="18.75" customHeight="1">
      <c r="A4" s="35" t="s">
        <v>5</v>
      </c>
      <c r="B4" s="35"/>
      <c r="C4" s="35"/>
      <c r="D4" s="5" t="s">
        <v>18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AD4" s="30"/>
      <c r="AE4" s="30"/>
      <c r="AF4" s="30"/>
      <c r="AG4" s="30"/>
      <c r="AH4" s="30"/>
      <c r="AI4" s="30"/>
      <c r="AJ4" s="30"/>
      <c r="AK4" s="30"/>
      <c r="AL4" s="30"/>
    </row>
    <row r="5" spans="1:59" ht="10.15" customHeight="1">
      <c r="A5" s="24"/>
      <c r="B5" s="24"/>
      <c r="C5" s="24"/>
      <c r="D5" s="6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AD5" s="30"/>
      <c r="AE5" s="30"/>
      <c r="AF5" s="30"/>
      <c r="AG5" s="30"/>
      <c r="AH5" s="30"/>
      <c r="AI5" s="30"/>
      <c r="AJ5" s="30"/>
      <c r="AK5" s="30"/>
      <c r="AL5" s="30"/>
    </row>
    <row r="6" spans="1:59" ht="18.75" customHeight="1">
      <c r="A6" s="35" t="s">
        <v>7</v>
      </c>
      <c r="B6" s="35"/>
      <c r="C6" s="35"/>
      <c r="D6" s="5" t="s">
        <v>18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AD6" s="30"/>
      <c r="AE6" s="30"/>
      <c r="AF6" s="30"/>
      <c r="AG6" s="30"/>
      <c r="AH6" s="30"/>
      <c r="AI6" s="30"/>
      <c r="AJ6" s="30"/>
      <c r="AK6" s="30"/>
      <c r="AL6" s="30"/>
    </row>
    <row r="7" spans="1:59" ht="10.15" customHeight="1"/>
    <row r="8" spans="1:59" ht="18.75" customHeight="1">
      <c r="A8" s="38" t="s">
        <v>12</v>
      </c>
      <c r="B8" s="38"/>
      <c r="C8" s="38"/>
      <c r="D8" s="29" t="s">
        <v>18</v>
      </c>
      <c r="E8" s="32" t="s">
        <v>9</v>
      </c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AP8" s="73" t="s">
        <v>3</v>
      </c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</row>
    <row r="9" spans="1:59" ht="10.15" customHeight="1"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</row>
    <row r="10" spans="1:59" ht="18.75" customHeight="1">
      <c r="E10" s="32" t="s">
        <v>13</v>
      </c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</row>
    <row r="11" spans="1:59" ht="10.15" customHeight="1">
      <c r="E11" s="25"/>
      <c r="F11" s="25"/>
      <c r="G11" s="25"/>
      <c r="H11" s="25"/>
      <c r="I11" s="25"/>
      <c r="J11" s="25"/>
      <c r="L11" s="25"/>
      <c r="M11" s="25"/>
      <c r="O11" s="25"/>
      <c r="P11" s="25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</row>
    <row r="12" spans="1:59" ht="18.75" customHeight="1">
      <c r="A12" s="32" t="s">
        <v>19</v>
      </c>
      <c r="B12" s="32"/>
      <c r="C12" s="32"/>
      <c r="D12" s="29" t="s">
        <v>18</v>
      </c>
      <c r="E12" s="25"/>
      <c r="F12" s="2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</row>
    <row r="13" spans="1:59" ht="10.15" customHeight="1">
      <c r="A13" s="41"/>
      <c r="B13" s="41"/>
      <c r="C13" s="41"/>
      <c r="G13" s="25"/>
      <c r="H13" s="25"/>
      <c r="I13" s="25"/>
      <c r="J13" s="25"/>
      <c r="L13" s="25"/>
      <c r="M13" s="25"/>
      <c r="O13" s="25"/>
      <c r="P13" s="25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</row>
    <row r="14" spans="1:59" ht="18.75" customHeight="1">
      <c r="A14" s="32" t="s">
        <v>25</v>
      </c>
      <c r="B14" s="32"/>
      <c r="C14" s="32"/>
      <c r="D14" s="29" t="s">
        <v>18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</row>
    <row r="15" spans="1:59" ht="10.15" customHeight="1">
      <c r="A15" s="25"/>
      <c r="B15" s="25"/>
      <c r="C15" s="25"/>
      <c r="E15" s="12"/>
      <c r="F15" s="1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2"/>
      <c r="S15" s="12"/>
      <c r="T15" s="12"/>
      <c r="U15" s="12"/>
      <c r="V15" s="12"/>
      <c r="W15" s="12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</row>
    <row r="16" spans="1:59" ht="18.75" customHeight="1">
      <c r="A16" s="38" t="s">
        <v>11</v>
      </c>
      <c r="B16" s="38"/>
      <c r="C16" s="38"/>
      <c r="D16" s="29" t="s">
        <v>18</v>
      </c>
      <c r="E16" s="42">
        <v>0</v>
      </c>
      <c r="F16" s="42"/>
      <c r="G16" s="42"/>
      <c r="H16" s="43" t="s">
        <v>14</v>
      </c>
      <c r="I16" s="43"/>
      <c r="J16" s="44" t="s">
        <v>28</v>
      </c>
      <c r="K16" s="44"/>
      <c r="L16" s="44"/>
      <c r="M16" s="44"/>
      <c r="N16" s="29" t="s">
        <v>18</v>
      </c>
      <c r="O16" s="42">
        <v>0</v>
      </c>
      <c r="P16" s="42"/>
      <c r="Q16" s="42"/>
      <c r="R16" s="59" t="s">
        <v>14</v>
      </c>
      <c r="S16" s="59"/>
      <c r="T16" s="60" t="s">
        <v>29</v>
      </c>
      <c r="U16" s="60"/>
      <c r="V16" s="60"/>
      <c r="W16" s="60"/>
      <c r="X16" s="29" t="s">
        <v>18</v>
      </c>
      <c r="Y16" s="40">
        <v>0</v>
      </c>
      <c r="Z16" s="40"/>
      <c r="AA16" s="40"/>
      <c r="AB16" s="49" t="s">
        <v>14</v>
      </c>
      <c r="AC16" s="49"/>
      <c r="AD16" s="39" t="s">
        <v>16</v>
      </c>
      <c r="AE16" s="39"/>
      <c r="AF16" s="39"/>
      <c r="AG16" s="39"/>
      <c r="AH16" s="29" t="s">
        <v>18</v>
      </c>
      <c r="AI16" s="40">
        <v>0</v>
      </c>
      <c r="AJ16" s="40"/>
      <c r="AK16" s="40"/>
      <c r="AL16" s="49" t="s">
        <v>14</v>
      </c>
      <c r="AM16" s="49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</row>
    <row r="17" spans="1:50" ht="10.15" customHeight="1"/>
    <row r="18" spans="1:50" ht="18.75" customHeight="1">
      <c r="A18" s="50" t="s">
        <v>10</v>
      </c>
      <c r="B18" s="50"/>
      <c r="C18" s="50"/>
      <c r="D18" s="7" t="s">
        <v>18</v>
      </c>
      <c r="E18" s="51"/>
      <c r="F18" s="51"/>
      <c r="G18" s="51"/>
      <c r="H18" s="51"/>
      <c r="I18" s="51"/>
      <c r="J18" s="51"/>
      <c r="K18" s="51"/>
      <c r="L18" s="51"/>
      <c r="M18" s="8"/>
      <c r="N18" s="8" t="s">
        <v>8</v>
      </c>
      <c r="O18" s="7"/>
      <c r="P18" s="7"/>
      <c r="R18" s="5" t="s">
        <v>18</v>
      </c>
      <c r="S18" s="51"/>
      <c r="T18" s="51"/>
      <c r="U18" s="51"/>
      <c r="V18" s="51"/>
      <c r="W18" s="51"/>
      <c r="X18" s="51"/>
      <c r="Y18" s="51"/>
      <c r="Z18" s="51"/>
      <c r="AA18" s="51"/>
      <c r="AB18" s="6"/>
      <c r="AC18" s="6"/>
      <c r="AD18" s="6"/>
      <c r="AE18" s="6"/>
    </row>
    <row r="19" spans="1:50" ht="10.15" customHeight="1" thickBot="1">
      <c r="A19" s="28"/>
      <c r="B19" s="28"/>
      <c r="C19" s="2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7"/>
      <c r="Q19" s="17"/>
    </row>
    <row r="20" spans="1:50" ht="18.75" customHeight="1" thickBot="1">
      <c r="A20" s="52" t="s">
        <v>17</v>
      </c>
      <c r="B20" s="52"/>
      <c r="C20" s="52"/>
      <c r="D20" s="8" t="s">
        <v>18</v>
      </c>
      <c r="E20" s="53">
        <f>DATEDIF(G8,G10+1,"D")-E16-O16-Y16-AI16</f>
        <v>1</v>
      </c>
      <c r="F20" s="54"/>
      <c r="G20" s="54"/>
      <c r="H20" s="54"/>
      <c r="I20" s="55" t="s">
        <v>14</v>
      </c>
      <c r="J20" s="56"/>
      <c r="K20" s="7"/>
      <c r="L20" s="57" t="s">
        <v>26</v>
      </c>
      <c r="M20" s="57"/>
      <c r="N20" s="57"/>
      <c r="O20" s="57"/>
      <c r="P20" s="16" t="s">
        <v>18</v>
      </c>
      <c r="Q20" s="58">
        <f>AI29+AI35+AI41+AI47+AI53+AI59</f>
        <v>0</v>
      </c>
      <c r="R20" s="55"/>
      <c r="S20" s="55"/>
      <c r="T20" s="55"/>
      <c r="U20" s="55" t="s">
        <v>14</v>
      </c>
      <c r="V20" s="56"/>
      <c r="X20" s="61" t="s">
        <v>27</v>
      </c>
      <c r="Y20" s="61"/>
      <c r="Z20" s="61"/>
      <c r="AA20" s="61"/>
      <c r="AB20" s="5" t="s">
        <v>18</v>
      </c>
      <c r="AC20" s="62">
        <f>Q20/E20</f>
        <v>0</v>
      </c>
      <c r="AD20" s="63"/>
      <c r="AE20" s="63"/>
      <c r="AF20" s="64"/>
      <c r="AG20" s="18"/>
      <c r="AH20" s="5"/>
    </row>
    <row r="21" spans="1:50" ht="18.75" customHeight="1">
      <c r="A21" s="26"/>
      <c r="B21" s="26"/>
      <c r="C21" s="26"/>
      <c r="D21" s="8"/>
      <c r="E21" s="26"/>
      <c r="F21" s="26"/>
      <c r="G21" s="26"/>
      <c r="H21" s="26"/>
      <c r="I21" s="26"/>
      <c r="J21" s="26"/>
      <c r="K21" s="26"/>
      <c r="L21" s="27"/>
      <c r="M21" s="27"/>
      <c r="N21" s="8"/>
      <c r="O21" s="8"/>
      <c r="P21" s="8"/>
    </row>
    <row r="22" spans="1:50" ht="12" customHeight="1">
      <c r="A22" s="65" t="s">
        <v>38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</row>
    <row r="23" spans="1:50" ht="12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</row>
    <row r="24" spans="1:50" ht="14.25" customHeight="1">
      <c r="A24" s="45" t="s">
        <v>1</v>
      </c>
      <c r="B24" s="45"/>
      <c r="C24" s="45"/>
      <c r="D24" s="66">
        <v>2021</v>
      </c>
      <c r="E24" s="66"/>
      <c r="F24" s="66"/>
      <c r="G24" s="66"/>
      <c r="H24" s="26"/>
      <c r="I24" s="26"/>
      <c r="J24" s="26"/>
      <c r="K24" s="26"/>
      <c r="L24" s="26"/>
      <c r="M24" s="26"/>
      <c r="N24" s="8"/>
      <c r="O24" s="8"/>
      <c r="P24" s="8"/>
    </row>
    <row r="25" spans="1:50" ht="14.25" customHeight="1">
      <c r="A25" s="45" t="s">
        <v>4</v>
      </c>
      <c r="B25" s="45"/>
      <c r="C25" s="45"/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8"/>
    </row>
    <row r="26" spans="1:50" ht="14.25" customHeight="1">
      <c r="A26" s="45" t="s">
        <v>14</v>
      </c>
      <c r="B26" s="45"/>
      <c r="C26" s="45"/>
      <c r="D26" s="9">
        <f>DATE(D24,D25,1)</f>
        <v>44166</v>
      </c>
      <c r="E26" s="9">
        <f t="shared" ref="E26:AH26" si="0">D26+1</f>
        <v>44167</v>
      </c>
      <c r="F26" s="9">
        <f t="shared" si="0"/>
        <v>44168</v>
      </c>
      <c r="G26" s="9">
        <f t="shared" si="0"/>
        <v>44169</v>
      </c>
      <c r="H26" s="9">
        <f t="shared" si="0"/>
        <v>44170</v>
      </c>
      <c r="I26" s="9">
        <f t="shared" si="0"/>
        <v>44171</v>
      </c>
      <c r="J26" s="9">
        <f t="shared" si="0"/>
        <v>44172</v>
      </c>
      <c r="K26" s="9">
        <f t="shared" si="0"/>
        <v>44173</v>
      </c>
      <c r="L26" s="9">
        <f t="shared" si="0"/>
        <v>44174</v>
      </c>
      <c r="M26" s="9">
        <f t="shared" si="0"/>
        <v>44175</v>
      </c>
      <c r="N26" s="9">
        <f t="shared" si="0"/>
        <v>44176</v>
      </c>
      <c r="O26" s="9">
        <f t="shared" si="0"/>
        <v>44177</v>
      </c>
      <c r="P26" s="9">
        <f t="shared" si="0"/>
        <v>44178</v>
      </c>
      <c r="Q26" s="9">
        <f t="shared" si="0"/>
        <v>44179</v>
      </c>
      <c r="R26" s="9">
        <f t="shared" si="0"/>
        <v>44180</v>
      </c>
      <c r="S26" s="9">
        <f t="shared" si="0"/>
        <v>44181</v>
      </c>
      <c r="T26" s="9">
        <f t="shared" si="0"/>
        <v>44182</v>
      </c>
      <c r="U26" s="9">
        <f t="shared" si="0"/>
        <v>44183</v>
      </c>
      <c r="V26" s="9">
        <f t="shared" si="0"/>
        <v>44184</v>
      </c>
      <c r="W26" s="9">
        <f t="shared" si="0"/>
        <v>44185</v>
      </c>
      <c r="X26" s="9">
        <f t="shared" si="0"/>
        <v>44186</v>
      </c>
      <c r="Y26" s="9">
        <f t="shared" si="0"/>
        <v>44187</v>
      </c>
      <c r="Z26" s="9">
        <f t="shared" si="0"/>
        <v>44188</v>
      </c>
      <c r="AA26" s="9">
        <f t="shared" si="0"/>
        <v>44189</v>
      </c>
      <c r="AB26" s="9">
        <f t="shared" si="0"/>
        <v>44190</v>
      </c>
      <c r="AC26" s="9">
        <f t="shared" si="0"/>
        <v>44191</v>
      </c>
      <c r="AD26" s="9">
        <f t="shared" si="0"/>
        <v>44192</v>
      </c>
      <c r="AE26" s="9">
        <f t="shared" si="0"/>
        <v>44193</v>
      </c>
      <c r="AF26" s="9">
        <f t="shared" si="0"/>
        <v>44194</v>
      </c>
      <c r="AG26" s="9">
        <f t="shared" si="0"/>
        <v>44195</v>
      </c>
      <c r="AH26" s="9">
        <f t="shared" si="0"/>
        <v>44196</v>
      </c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14.25" customHeight="1">
      <c r="A27" s="45" t="s">
        <v>2</v>
      </c>
      <c r="B27" s="45"/>
      <c r="C27" s="45"/>
      <c r="D27" s="10" t="str">
        <f t="shared" ref="D27:AH27" si="1">TEXT(D26,"aaa")</f>
        <v>火</v>
      </c>
      <c r="E27" s="10" t="str">
        <f t="shared" si="1"/>
        <v>水</v>
      </c>
      <c r="F27" s="10" t="str">
        <f t="shared" si="1"/>
        <v>木</v>
      </c>
      <c r="G27" s="10" t="str">
        <f t="shared" si="1"/>
        <v>金</v>
      </c>
      <c r="H27" s="10" t="str">
        <f t="shared" si="1"/>
        <v>土</v>
      </c>
      <c r="I27" s="10" t="str">
        <f t="shared" si="1"/>
        <v>日</v>
      </c>
      <c r="J27" s="10" t="str">
        <f t="shared" si="1"/>
        <v>月</v>
      </c>
      <c r="K27" s="10" t="str">
        <f t="shared" si="1"/>
        <v>火</v>
      </c>
      <c r="L27" s="10" t="str">
        <f t="shared" si="1"/>
        <v>水</v>
      </c>
      <c r="M27" s="10" t="str">
        <f t="shared" si="1"/>
        <v>木</v>
      </c>
      <c r="N27" s="10" t="str">
        <f t="shared" si="1"/>
        <v>金</v>
      </c>
      <c r="O27" s="10" t="str">
        <f t="shared" si="1"/>
        <v>土</v>
      </c>
      <c r="P27" s="10" t="str">
        <f t="shared" si="1"/>
        <v>日</v>
      </c>
      <c r="Q27" s="10" t="str">
        <f t="shared" si="1"/>
        <v>月</v>
      </c>
      <c r="R27" s="10" t="str">
        <f t="shared" si="1"/>
        <v>火</v>
      </c>
      <c r="S27" s="10" t="str">
        <f t="shared" si="1"/>
        <v>水</v>
      </c>
      <c r="T27" s="10" t="str">
        <f t="shared" si="1"/>
        <v>木</v>
      </c>
      <c r="U27" s="10" t="str">
        <f t="shared" si="1"/>
        <v>金</v>
      </c>
      <c r="V27" s="10" t="str">
        <f t="shared" si="1"/>
        <v>土</v>
      </c>
      <c r="W27" s="10" t="str">
        <f t="shared" si="1"/>
        <v>日</v>
      </c>
      <c r="X27" s="10" t="str">
        <f t="shared" si="1"/>
        <v>月</v>
      </c>
      <c r="Y27" s="10" t="str">
        <f t="shared" si="1"/>
        <v>火</v>
      </c>
      <c r="Z27" s="10" t="str">
        <f t="shared" si="1"/>
        <v>水</v>
      </c>
      <c r="AA27" s="10" t="str">
        <f t="shared" si="1"/>
        <v>木</v>
      </c>
      <c r="AB27" s="10" t="str">
        <f t="shared" si="1"/>
        <v>金</v>
      </c>
      <c r="AC27" s="10" t="str">
        <f t="shared" si="1"/>
        <v>土</v>
      </c>
      <c r="AD27" s="10" t="str">
        <f t="shared" si="1"/>
        <v>日</v>
      </c>
      <c r="AE27" s="10" t="str">
        <f t="shared" si="1"/>
        <v>月</v>
      </c>
      <c r="AF27" s="10" t="str">
        <f t="shared" si="1"/>
        <v>火</v>
      </c>
      <c r="AG27" s="10" t="str">
        <f t="shared" si="1"/>
        <v>水</v>
      </c>
      <c r="AH27" s="10" t="str">
        <f t="shared" si="1"/>
        <v>木</v>
      </c>
      <c r="AI27" s="67" t="s">
        <v>32</v>
      </c>
      <c r="AJ27" s="68"/>
      <c r="AK27" s="68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ht="14.25" customHeight="1" thickBot="1">
      <c r="A28" s="69" t="s">
        <v>33</v>
      </c>
      <c r="B28" s="69"/>
      <c r="C28" s="6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67"/>
      <c r="AJ28" s="68"/>
      <c r="AK28" s="68"/>
    </row>
    <row r="29" spans="1:50" ht="14.25" customHeight="1" thickBot="1">
      <c r="A29" s="69" t="s">
        <v>6</v>
      </c>
      <c r="B29" s="69"/>
      <c r="C29" s="6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9"/>
      <c r="AI29" s="58">
        <f>COUNTIFS(D28:AH28,"◎",D29:AH29,"○")+COUNTIFS(D28:AH28,"基",D29:AH29,"○")+COUNTIFS(D28:AH28,"報",D29:AH29,"○")</f>
        <v>0</v>
      </c>
      <c r="AJ29" s="55"/>
      <c r="AK29" s="56"/>
    </row>
    <row r="30" spans="1:50" ht="14.25" customHeight="1"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M30" s="32"/>
      <c r="AN30" s="32"/>
      <c r="AO30" s="32"/>
    </row>
    <row r="31" spans="1:50" ht="14.25" customHeight="1">
      <c r="A31" s="45" t="s">
        <v>4</v>
      </c>
      <c r="B31" s="45"/>
      <c r="C31" s="45"/>
      <c r="D31" s="46">
        <v>5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8"/>
      <c r="AM31" s="32"/>
      <c r="AN31" s="32"/>
      <c r="AO31" s="32"/>
    </row>
    <row r="32" spans="1:50" ht="14.25" customHeight="1">
      <c r="A32" s="45" t="s">
        <v>14</v>
      </c>
      <c r="B32" s="45"/>
      <c r="C32" s="45"/>
      <c r="D32" s="9">
        <f>DATE(D24,D31,1)</f>
        <v>44317</v>
      </c>
      <c r="E32" s="9">
        <f t="shared" ref="E32:AH32" si="2">D32+1</f>
        <v>44318</v>
      </c>
      <c r="F32" s="9">
        <f t="shared" si="2"/>
        <v>44319</v>
      </c>
      <c r="G32" s="9">
        <f t="shared" si="2"/>
        <v>44320</v>
      </c>
      <c r="H32" s="9">
        <f t="shared" si="2"/>
        <v>44321</v>
      </c>
      <c r="I32" s="9">
        <f t="shared" si="2"/>
        <v>44322</v>
      </c>
      <c r="J32" s="9">
        <f t="shared" si="2"/>
        <v>44323</v>
      </c>
      <c r="K32" s="9">
        <f t="shared" si="2"/>
        <v>44324</v>
      </c>
      <c r="L32" s="9">
        <f t="shared" si="2"/>
        <v>44325</v>
      </c>
      <c r="M32" s="9">
        <f t="shared" si="2"/>
        <v>44326</v>
      </c>
      <c r="N32" s="9">
        <f t="shared" si="2"/>
        <v>44327</v>
      </c>
      <c r="O32" s="9">
        <f t="shared" si="2"/>
        <v>44328</v>
      </c>
      <c r="P32" s="9">
        <f t="shared" si="2"/>
        <v>44329</v>
      </c>
      <c r="Q32" s="9">
        <f t="shared" si="2"/>
        <v>44330</v>
      </c>
      <c r="R32" s="9">
        <f t="shared" si="2"/>
        <v>44331</v>
      </c>
      <c r="S32" s="9">
        <f t="shared" si="2"/>
        <v>44332</v>
      </c>
      <c r="T32" s="9">
        <f t="shared" si="2"/>
        <v>44333</v>
      </c>
      <c r="U32" s="9">
        <f t="shared" si="2"/>
        <v>44334</v>
      </c>
      <c r="V32" s="9">
        <f t="shared" si="2"/>
        <v>44335</v>
      </c>
      <c r="W32" s="9">
        <f t="shared" si="2"/>
        <v>44336</v>
      </c>
      <c r="X32" s="9">
        <f t="shared" si="2"/>
        <v>44337</v>
      </c>
      <c r="Y32" s="9">
        <f t="shared" si="2"/>
        <v>44338</v>
      </c>
      <c r="Z32" s="9">
        <f t="shared" si="2"/>
        <v>44339</v>
      </c>
      <c r="AA32" s="9">
        <f t="shared" si="2"/>
        <v>44340</v>
      </c>
      <c r="AB32" s="9">
        <f t="shared" si="2"/>
        <v>44341</v>
      </c>
      <c r="AC32" s="9">
        <f t="shared" si="2"/>
        <v>44342</v>
      </c>
      <c r="AD32" s="9">
        <f t="shared" si="2"/>
        <v>44343</v>
      </c>
      <c r="AE32" s="9">
        <f t="shared" si="2"/>
        <v>44344</v>
      </c>
      <c r="AF32" s="9">
        <f t="shared" si="2"/>
        <v>44345</v>
      </c>
      <c r="AG32" s="9">
        <f t="shared" si="2"/>
        <v>44346</v>
      </c>
      <c r="AH32" s="9">
        <f t="shared" si="2"/>
        <v>44347</v>
      </c>
      <c r="AM32" s="32"/>
      <c r="AN32" s="32"/>
      <c r="AO32" s="32"/>
    </row>
    <row r="33" spans="1:47" ht="14.25" customHeight="1">
      <c r="A33" s="45" t="s">
        <v>2</v>
      </c>
      <c r="B33" s="45"/>
      <c r="C33" s="45"/>
      <c r="D33" s="10" t="str">
        <f t="shared" ref="D33:AH33" si="3">TEXT(D32,"aaa")</f>
        <v>土</v>
      </c>
      <c r="E33" s="10" t="str">
        <f t="shared" si="3"/>
        <v>日</v>
      </c>
      <c r="F33" s="10" t="str">
        <f t="shared" si="3"/>
        <v>月</v>
      </c>
      <c r="G33" s="10" t="str">
        <f t="shared" si="3"/>
        <v>火</v>
      </c>
      <c r="H33" s="10" t="str">
        <f t="shared" si="3"/>
        <v>水</v>
      </c>
      <c r="I33" s="10" t="str">
        <f t="shared" si="3"/>
        <v>木</v>
      </c>
      <c r="J33" s="10" t="str">
        <f t="shared" si="3"/>
        <v>金</v>
      </c>
      <c r="K33" s="10" t="str">
        <f t="shared" si="3"/>
        <v>土</v>
      </c>
      <c r="L33" s="10" t="str">
        <f t="shared" si="3"/>
        <v>日</v>
      </c>
      <c r="M33" s="10" t="str">
        <f t="shared" si="3"/>
        <v>月</v>
      </c>
      <c r="N33" s="10" t="str">
        <f t="shared" si="3"/>
        <v>火</v>
      </c>
      <c r="O33" s="10" t="str">
        <f t="shared" si="3"/>
        <v>水</v>
      </c>
      <c r="P33" s="10" t="str">
        <f t="shared" si="3"/>
        <v>木</v>
      </c>
      <c r="Q33" s="10" t="str">
        <f t="shared" si="3"/>
        <v>金</v>
      </c>
      <c r="R33" s="10" t="str">
        <f t="shared" si="3"/>
        <v>土</v>
      </c>
      <c r="S33" s="10" t="str">
        <f t="shared" si="3"/>
        <v>日</v>
      </c>
      <c r="T33" s="10" t="str">
        <f t="shared" si="3"/>
        <v>月</v>
      </c>
      <c r="U33" s="10" t="str">
        <f t="shared" si="3"/>
        <v>火</v>
      </c>
      <c r="V33" s="10" t="str">
        <f t="shared" si="3"/>
        <v>水</v>
      </c>
      <c r="W33" s="10" t="str">
        <f t="shared" si="3"/>
        <v>木</v>
      </c>
      <c r="X33" s="10" t="str">
        <f t="shared" si="3"/>
        <v>金</v>
      </c>
      <c r="Y33" s="10" t="str">
        <f t="shared" si="3"/>
        <v>土</v>
      </c>
      <c r="Z33" s="10" t="str">
        <f t="shared" si="3"/>
        <v>日</v>
      </c>
      <c r="AA33" s="10" t="str">
        <f t="shared" si="3"/>
        <v>月</v>
      </c>
      <c r="AB33" s="10" t="str">
        <f t="shared" si="3"/>
        <v>火</v>
      </c>
      <c r="AC33" s="10" t="str">
        <f t="shared" si="3"/>
        <v>水</v>
      </c>
      <c r="AD33" s="10" t="str">
        <f t="shared" si="3"/>
        <v>木</v>
      </c>
      <c r="AE33" s="10" t="str">
        <f t="shared" si="3"/>
        <v>金</v>
      </c>
      <c r="AF33" s="10" t="str">
        <f t="shared" si="3"/>
        <v>土</v>
      </c>
      <c r="AG33" s="10" t="str">
        <f t="shared" si="3"/>
        <v>日</v>
      </c>
      <c r="AH33" s="10" t="str">
        <f t="shared" si="3"/>
        <v>月</v>
      </c>
      <c r="AI33" s="67" t="s">
        <v>32</v>
      </c>
      <c r="AJ33" s="68"/>
      <c r="AK33" s="68"/>
      <c r="AM33" s="32"/>
      <c r="AN33" s="32"/>
      <c r="AO33" s="32"/>
    </row>
    <row r="34" spans="1:47" ht="14.25" customHeight="1" thickBot="1">
      <c r="A34" s="70" t="s">
        <v>33</v>
      </c>
      <c r="B34" s="70"/>
      <c r="C34" s="7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67"/>
      <c r="AJ34" s="68"/>
      <c r="AK34" s="68"/>
    </row>
    <row r="35" spans="1:47" ht="14.25" customHeight="1" thickBot="1">
      <c r="A35" s="69" t="s">
        <v>6</v>
      </c>
      <c r="B35" s="69"/>
      <c r="C35" s="69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58">
        <f>COUNTIFS(D34:AH34,"◎",D35:AH35,"○")+COUNTIFS(D34:AH34,"基",D35:AH35,"○")+COUNTIFS(D34:AH34,"報",D35:AH35,"○")</f>
        <v>0</v>
      </c>
      <c r="AJ35" s="55"/>
      <c r="AK35" s="56"/>
    </row>
    <row r="36" spans="1:47" ht="14.25" customHeight="1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47" ht="14.25" customHeight="1">
      <c r="A37" s="45" t="s">
        <v>4</v>
      </c>
      <c r="B37" s="45"/>
      <c r="C37" s="45"/>
      <c r="D37" s="46">
        <v>6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8"/>
    </row>
    <row r="38" spans="1:47" ht="14.25" customHeight="1">
      <c r="A38" s="45" t="s">
        <v>14</v>
      </c>
      <c r="B38" s="45"/>
      <c r="C38" s="45"/>
      <c r="D38" s="9">
        <f>DATE(D24,D37,1)</f>
        <v>44348</v>
      </c>
      <c r="E38" s="9">
        <f t="shared" ref="E38:AH38" si="4">D38+1</f>
        <v>44349</v>
      </c>
      <c r="F38" s="9">
        <f t="shared" si="4"/>
        <v>44350</v>
      </c>
      <c r="G38" s="9">
        <f t="shared" si="4"/>
        <v>44351</v>
      </c>
      <c r="H38" s="9">
        <f t="shared" si="4"/>
        <v>44352</v>
      </c>
      <c r="I38" s="9">
        <f t="shared" si="4"/>
        <v>44353</v>
      </c>
      <c r="J38" s="9">
        <f t="shared" si="4"/>
        <v>44354</v>
      </c>
      <c r="K38" s="9">
        <f t="shared" si="4"/>
        <v>44355</v>
      </c>
      <c r="L38" s="9">
        <f t="shared" si="4"/>
        <v>44356</v>
      </c>
      <c r="M38" s="9">
        <f t="shared" si="4"/>
        <v>44357</v>
      </c>
      <c r="N38" s="9">
        <f t="shared" si="4"/>
        <v>44358</v>
      </c>
      <c r="O38" s="9">
        <f t="shared" si="4"/>
        <v>44359</v>
      </c>
      <c r="P38" s="9">
        <f t="shared" si="4"/>
        <v>44360</v>
      </c>
      <c r="Q38" s="9">
        <f t="shared" si="4"/>
        <v>44361</v>
      </c>
      <c r="R38" s="9">
        <f t="shared" si="4"/>
        <v>44362</v>
      </c>
      <c r="S38" s="9">
        <f t="shared" si="4"/>
        <v>44363</v>
      </c>
      <c r="T38" s="9">
        <f t="shared" si="4"/>
        <v>44364</v>
      </c>
      <c r="U38" s="9">
        <f t="shared" si="4"/>
        <v>44365</v>
      </c>
      <c r="V38" s="9">
        <f t="shared" si="4"/>
        <v>44366</v>
      </c>
      <c r="W38" s="9">
        <f t="shared" si="4"/>
        <v>44367</v>
      </c>
      <c r="X38" s="9">
        <f t="shared" si="4"/>
        <v>44368</v>
      </c>
      <c r="Y38" s="9">
        <f t="shared" si="4"/>
        <v>44369</v>
      </c>
      <c r="Z38" s="9">
        <f t="shared" si="4"/>
        <v>44370</v>
      </c>
      <c r="AA38" s="9">
        <f t="shared" si="4"/>
        <v>44371</v>
      </c>
      <c r="AB38" s="9">
        <f t="shared" si="4"/>
        <v>44372</v>
      </c>
      <c r="AC38" s="9">
        <f t="shared" si="4"/>
        <v>44373</v>
      </c>
      <c r="AD38" s="9">
        <f t="shared" si="4"/>
        <v>44374</v>
      </c>
      <c r="AE38" s="9">
        <f t="shared" si="4"/>
        <v>44375</v>
      </c>
      <c r="AF38" s="9">
        <f t="shared" si="4"/>
        <v>44376</v>
      </c>
      <c r="AG38" s="9">
        <f t="shared" si="4"/>
        <v>44377</v>
      </c>
      <c r="AH38" s="9">
        <f t="shared" si="4"/>
        <v>44378</v>
      </c>
    </row>
    <row r="39" spans="1:47" ht="14.25" customHeight="1">
      <c r="A39" s="45" t="s">
        <v>2</v>
      </c>
      <c r="B39" s="45"/>
      <c r="C39" s="45"/>
      <c r="D39" s="10" t="str">
        <f t="shared" ref="D39:AH39" si="5">TEXT(D38,"aaa")</f>
        <v>火</v>
      </c>
      <c r="E39" s="10" t="str">
        <f t="shared" si="5"/>
        <v>水</v>
      </c>
      <c r="F39" s="10" t="str">
        <f t="shared" si="5"/>
        <v>木</v>
      </c>
      <c r="G39" s="10" t="str">
        <f t="shared" si="5"/>
        <v>金</v>
      </c>
      <c r="H39" s="10" t="str">
        <f t="shared" si="5"/>
        <v>土</v>
      </c>
      <c r="I39" s="10" t="str">
        <f t="shared" si="5"/>
        <v>日</v>
      </c>
      <c r="J39" s="10" t="str">
        <f t="shared" si="5"/>
        <v>月</v>
      </c>
      <c r="K39" s="10" t="str">
        <f t="shared" si="5"/>
        <v>火</v>
      </c>
      <c r="L39" s="10" t="str">
        <f t="shared" si="5"/>
        <v>水</v>
      </c>
      <c r="M39" s="10" t="str">
        <f t="shared" si="5"/>
        <v>木</v>
      </c>
      <c r="N39" s="10" t="str">
        <f t="shared" si="5"/>
        <v>金</v>
      </c>
      <c r="O39" s="10" t="str">
        <f t="shared" si="5"/>
        <v>土</v>
      </c>
      <c r="P39" s="10" t="str">
        <f t="shared" si="5"/>
        <v>日</v>
      </c>
      <c r="Q39" s="10" t="str">
        <f t="shared" si="5"/>
        <v>月</v>
      </c>
      <c r="R39" s="10" t="str">
        <f t="shared" si="5"/>
        <v>火</v>
      </c>
      <c r="S39" s="10" t="str">
        <f t="shared" si="5"/>
        <v>水</v>
      </c>
      <c r="T39" s="10" t="str">
        <f t="shared" si="5"/>
        <v>木</v>
      </c>
      <c r="U39" s="10" t="str">
        <f t="shared" si="5"/>
        <v>金</v>
      </c>
      <c r="V39" s="10" t="str">
        <f t="shared" si="5"/>
        <v>土</v>
      </c>
      <c r="W39" s="10" t="str">
        <f t="shared" si="5"/>
        <v>日</v>
      </c>
      <c r="X39" s="10" t="str">
        <f t="shared" si="5"/>
        <v>月</v>
      </c>
      <c r="Y39" s="10" t="str">
        <f t="shared" si="5"/>
        <v>火</v>
      </c>
      <c r="Z39" s="10" t="str">
        <f t="shared" si="5"/>
        <v>水</v>
      </c>
      <c r="AA39" s="10" t="str">
        <f t="shared" si="5"/>
        <v>木</v>
      </c>
      <c r="AB39" s="10" t="str">
        <f t="shared" si="5"/>
        <v>金</v>
      </c>
      <c r="AC39" s="10" t="str">
        <f t="shared" si="5"/>
        <v>土</v>
      </c>
      <c r="AD39" s="10" t="str">
        <f t="shared" si="5"/>
        <v>日</v>
      </c>
      <c r="AE39" s="10" t="str">
        <f t="shared" si="5"/>
        <v>月</v>
      </c>
      <c r="AF39" s="10" t="str">
        <f t="shared" si="5"/>
        <v>火</v>
      </c>
      <c r="AG39" s="10" t="str">
        <f t="shared" si="5"/>
        <v>水</v>
      </c>
      <c r="AH39" s="10" t="str">
        <f t="shared" si="5"/>
        <v>木</v>
      </c>
      <c r="AI39" s="67" t="s">
        <v>32</v>
      </c>
      <c r="AJ39" s="68"/>
      <c r="AK39" s="68"/>
      <c r="AU39" s="20"/>
    </row>
    <row r="40" spans="1:47" ht="14.25" customHeight="1" thickBot="1">
      <c r="A40" s="70" t="s">
        <v>33</v>
      </c>
      <c r="B40" s="70"/>
      <c r="C40" s="7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67"/>
      <c r="AJ40" s="68"/>
      <c r="AK40" s="68"/>
      <c r="AU40" s="22"/>
    </row>
    <row r="41" spans="1:47" ht="14.25" customHeight="1" thickBot="1">
      <c r="A41" s="69" t="s">
        <v>6</v>
      </c>
      <c r="B41" s="69"/>
      <c r="C41" s="69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58">
        <f>COUNTIFS(D40:AH40,"◎",D41:AH41,"○")+COUNTIFS(D40:AH40,"基",D41:AH41,"○")+COUNTIFS(D40:AH40,"報",D41:AH41,"○")</f>
        <v>0</v>
      </c>
      <c r="AJ41" s="55"/>
      <c r="AK41" s="56"/>
      <c r="AU41" s="23"/>
    </row>
    <row r="42" spans="1:47" ht="14.25" customHeight="1">
      <c r="AU42" s="23"/>
    </row>
    <row r="43" spans="1:47" ht="14.25" customHeight="1">
      <c r="A43" s="45" t="s">
        <v>4</v>
      </c>
      <c r="B43" s="45"/>
      <c r="C43" s="45"/>
      <c r="D43" s="46">
        <v>7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8"/>
    </row>
    <row r="44" spans="1:47" ht="14.25" customHeight="1">
      <c r="A44" s="45" t="s">
        <v>14</v>
      </c>
      <c r="B44" s="45"/>
      <c r="C44" s="45"/>
      <c r="D44" s="9">
        <f>DATE(D24,D43,1)</f>
        <v>44378</v>
      </c>
      <c r="E44" s="9">
        <f t="shared" ref="E44:AH44" si="6">D44+1</f>
        <v>44379</v>
      </c>
      <c r="F44" s="9">
        <f t="shared" si="6"/>
        <v>44380</v>
      </c>
      <c r="G44" s="9">
        <f t="shared" si="6"/>
        <v>44381</v>
      </c>
      <c r="H44" s="9">
        <f t="shared" si="6"/>
        <v>44382</v>
      </c>
      <c r="I44" s="9">
        <f t="shared" si="6"/>
        <v>44383</v>
      </c>
      <c r="J44" s="9">
        <f t="shared" si="6"/>
        <v>44384</v>
      </c>
      <c r="K44" s="9">
        <f t="shared" si="6"/>
        <v>44385</v>
      </c>
      <c r="L44" s="9">
        <f t="shared" si="6"/>
        <v>44386</v>
      </c>
      <c r="M44" s="9">
        <f t="shared" si="6"/>
        <v>44387</v>
      </c>
      <c r="N44" s="9">
        <f t="shared" si="6"/>
        <v>44388</v>
      </c>
      <c r="O44" s="9">
        <f t="shared" si="6"/>
        <v>44389</v>
      </c>
      <c r="P44" s="9">
        <f t="shared" si="6"/>
        <v>44390</v>
      </c>
      <c r="Q44" s="9">
        <f t="shared" si="6"/>
        <v>44391</v>
      </c>
      <c r="R44" s="9">
        <f t="shared" si="6"/>
        <v>44392</v>
      </c>
      <c r="S44" s="9">
        <f t="shared" si="6"/>
        <v>44393</v>
      </c>
      <c r="T44" s="9">
        <f t="shared" si="6"/>
        <v>44394</v>
      </c>
      <c r="U44" s="9">
        <f t="shared" si="6"/>
        <v>44395</v>
      </c>
      <c r="V44" s="9">
        <f t="shared" si="6"/>
        <v>44396</v>
      </c>
      <c r="W44" s="9">
        <f t="shared" si="6"/>
        <v>44397</v>
      </c>
      <c r="X44" s="9">
        <f t="shared" si="6"/>
        <v>44398</v>
      </c>
      <c r="Y44" s="9">
        <f t="shared" si="6"/>
        <v>44399</v>
      </c>
      <c r="Z44" s="9">
        <f t="shared" si="6"/>
        <v>44400</v>
      </c>
      <c r="AA44" s="9">
        <f t="shared" si="6"/>
        <v>44401</v>
      </c>
      <c r="AB44" s="9">
        <f t="shared" si="6"/>
        <v>44402</v>
      </c>
      <c r="AC44" s="9">
        <f t="shared" si="6"/>
        <v>44403</v>
      </c>
      <c r="AD44" s="9">
        <f t="shared" si="6"/>
        <v>44404</v>
      </c>
      <c r="AE44" s="9">
        <f t="shared" si="6"/>
        <v>44405</v>
      </c>
      <c r="AF44" s="9">
        <f t="shared" si="6"/>
        <v>44406</v>
      </c>
      <c r="AG44" s="9">
        <f t="shared" si="6"/>
        <v>44407</v>
      </c>
      <c r="AH44" s="9">
        <f t="shared" si="6"/>
        <v>44408</v>
      </c>
    </row>
    <row r="45" spans="1:47" ht="14.25" customHeight="1">
      <c r="A45" s="45" t="s">
        <v>2</v>
      </c>
      <c r="B45" s="45"/>
      <c r="C45" s="45"/>
      <c r="D45" s="10" t="str">
        <f t="shared" ref="D45:AH45" si="7">TEXT(D44,"aaa")</f>
        <v>木</v>
      </c>
      <c r="E45" s="10" t="str">
        <f t="shared" si="7"/>
        <v>金</v>
      </c>
      <c r="F45" s="10" t="str">
        <f t="shared" si="7"/>
        <v>土</v>
      </c>
      <c r="G45" s="10" t="str">
        <f t="shared" si="7"/>
        <v>日</v>
      </c>
      <c r="H45" s="10" t="str">
        <f t="shared" si="7"/>
        <v>月</v>
      </c>
      <c r="I45" s="10" t="str">
        <f t="shared" si="7"/>
        <v>火</v>
      </c>
      <c r="J45" s="10" t="str">
        <f t="shared" si="7"/>
        <v>水</v>
      </c>
      <c r="K45" s="10" t="str">
        <f t="shared" si="7"/>
        <v>木</v>
      </c>
      <c r="L45" s="10" t="str">
        <f t="shared" si="7"/>
        <v>金</v>
      </c>
      <c r="M45" s="10" t="str">
        <f t="shared" si="7"/>
        <v>土</v>
      </c>
      <c r="N45" s="10" t="str">
        <f t="shared" si="7"/>
        <v>日</v>
      </c>
      <c r="O45" s="10" t="str">
        <f t="shared" si="7"/>
        <v>月</v>
      </c>
      <c r="P45" s="10" t="str">
        <f t="shared" si="7"/>
        <v>火</v>
      </c>
      <c r="Q45" s="10" t="str">
        <f t="shared" si="7"/>
        <v>水</v>
      </c>
      <c r="R45" s="10" t="str">
        <f t="shared" si="7"/>
        <v>木</v>
      </c>
      <c r="S45" s="10" t="str">
        <f t="shared" si="7"/>
        <v>金</v>
      </c>
      <c r="T45" s="10" t="str">
        <f t="shared" si="7"/>
        <v>土</v>
      </c>
      <c r="U45" s="10" t="str">
        <f t="shared" si="7"/>
        <v>日</v>
      </c>
      <c r="V45" s="10" t="str">
        <f t="shared" si="7"/>
        <v>月</v>
      </c>
      <c r="W45" s="10" t="str">
        <f t="shared" si="7"/>
        <v>火</v>
      </c>
      <c r="X45" s="10" t="str">
        <f t="shared" si="7"/>
        <v>水</v>
      </c>
      <c r="Y45" s="10" t="str">
        <f t="shared" si="7"/>
        <v>木</v>
      </c>
      <c r="Z45" s="10" t="str">
        <f t="shared" si="7"/>
        <v>金</v>
      </c>
      <c r="AA45" s="10" t="str">
        <f t="shared" si="7"/>
        <v>土</v>
      </c>
      <c r="AB45" s="10" t="str">
        <f t="shared" si="7"/>
        <v>日</v>
      </c>
      <c r="AC45" s="10" t="str">
        <f t="shared" si="7"/>
        <v>月</v>
      </c>
      <c r="AD45" s="10" t="str">
        <f t="shared" si="7"/>
        <v>火</v>
      </c>
      <c r="AE45" s="10" t="str">
        <f t="shared" si="7"/>
        <v>水</v>
      </c>
      <c r="AF45" s="10" t="str">
        <f t="shared" si="7"/>
        <v>木</v>
      </c>
      <c r="AG45" s="10" t="str">
        <f t="shared" si="7"/>
        <v>金</v>
      </c>
      <c r="AH45" s="10" t="str">
        <f t="shared" si="7"/>
        <v>土</v>
      </c>
      <c r="AI45" s="67" t="s">
        <v>32</v>
      </c>
      <c r="AJ45" s="68"/>
      <c r="AK45" s="68"/>
    </row>
    <row r="46" spans="1:47" ht="14.25" customHeight="1" thickBot="1">
      <c r="A46" s="70" t="s">
        <v>33</v>
      </c>
      <c r="B46" s="70"/>
      <c r="C46" s="7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67"/>
      <c r="AJ46" s="68"/>
      <c r="AK46" s="68"/>
    </row>
    <row r="47" spans="1:47" ht="14.25" customHeight="1" thickBot="1">
      <c r="A47" s="69" t="s">
        <v>6</v>
      </c>
      <c r="B47" s="69"/>
      <c r="C47" s="69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58">
        <f>COUNTIFS(D46:AH46,"◎",D47:AH47,"○")+COUNTIFS(D46:AH46,"基",D47:AH47,"○")+COUNTIFS(D46:AH46,"報",D47:AH47,"○")</f>
        <v>0</v>
      </c>
      <c r="AJ47" s="55"/>
      <c r="AK47" s="56"/>
    </row>
    <row r="48" spans="1:47" ht="14.2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</row>
    <row r="49" spans="1:47" ht="14.25" customHeight="1">
      <c r="A49" s="45" t="s">
        <v>4</v>
      </c>
      <c r="B49" s="45"/>
      <c r="C49" s="45"/>
      <c r="D49" s="46">
        <v>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8"/>
    </row>
    <row r="50" spans="1:47" ht="14.25" customHeight="1">
      <c r="A50" s="45" t="s">
        <v>14</v>
      </c>
      <c r="B50" s="45"/>
      <c r="C50" s="45"/>
      <c r="D50" s="9">
        <f>DATE(D24,D49,1)</f>
        <v>44409</v>
      </c>
      <c r="E50" s="9">
        <f t="shared" ref="E50:AH50" si="8">D50+1</f>
        <v>44410</v>
      </c>
      <c r="F50" s="9">
        <f t="shared" si="8"/>
        <v>44411</v>
      </c>
      <c r="G50" s="9">
        <f t="shared" si="8"/>
        <v>44412</v>
      </c>
      <c r="H50" s="9">
        <f t="shared" si="8"/>
        <v>44413</v>
      </c>
      <c r="I50" s="9">
        <f t="shared" si="8"/>
        <v>44414</v>
      </c>
      <c r="J50" s="9">
        <f t="shared" si="8"/>
        <v>44415</v>
      </c>
      <c r="K50" s="9">
        <f t="shared" si="8"/>
        <v>44416</v>
      </c>
      <c r="L50" s="9">
        <f t="shared" si="8"/>
        <v>44417</v>
      </c>
      <c r="M50" s="9">
        <f t="shared" si="8"/>
        <v>44418</v>
      </c>
      <c r="N50" s="9">
        <f t="shared" si="8"/>
        <v>44419</v>
      </c>
      <c r="O50" s="9">
        <f t="shared" si="8"/>
        <v>44420</v>
      </c>
      <c r="P50" s="9">
        <f t="shared" si="8"/>
        <v>44421</v>
      </c>
      <c r="Q50" s="9">
        <f t="shared" si="8"/>
        <v>44422</v>
      </c>
      <c r="R50" s="9">
        <f t="shared" si="8"/>
        <v>44423</v>
      </c>
      <c r="S50" s="9">
        <f t="shared" si="8"/>
        <v>44424</v>
      </c>
      <c r="T50" s="9">
        <f t="shared" si="8"/>
        <v>44425</v>
      </c>
      <c r="U50" s="9">
        <f t="shared" si="8"/>
        <v>44426</v>
      </c>
      <c r="V50" s="9">
        <f t="shared" si="8"/>
        <v>44427</v>
      </c>
      <c r="W50" s="9">
        <f t="shared" si="8"/>
        <v>44428</v>
      </c>
      <c r="X50" s="9">
        <f t="shared" si="8"/>
        <v>44429</v>
      </c>
      <c r="Y50" s="9">
        <f t="shared" si="8"/>
        <v>44430</v>
      </c>
      <c r="Z50" s="9">
        <f t="shared" si="8"/>
        <v>44431</v>
      </c>
      <c r="AA50" s="9">
        <f t="shared" si="8"/>
        <v>44432</v>
      </c>
      <c r="AB50" s="9">
        <f t="shared" si="8"/>
        <v>44433</v>
      </c>
      <c r="AC50" s="9">
        <f t="shared" si="8"/>
        <v>44434</v>
      </c>
      <c r="AD50" s="9">
        <f t="shared" si="8"/>
        <v>44435</v>
      </c>
      <c r="AE50" s="9">
        <f t="shared" si="8"/>
        <v>44436</v>
      </c>
      <c r="AF50" s="9">
        <f t="shared" si="8"/>
        <v>44437</v>
      </c>
      <c r="AG50" s="9">
        <f t="shared" si="8"/>
        <v>44438</v>
      </c>
      <c r="AH50" s="9">
        <f t="shared" si="8"/>
        <v>44439</v>
      </c>
    </row>
    <row r="51" spans="1:47" ht="14.25" customHeight="1">
      <c r="A51" s="45" t="s">
        <v>2</v>
      </c>
      <c r="B51" s="45"/>
      <c r="C51" s="45"/>
      <c r="D51" s="10" t="str">
        <f t="shared" ref="D51:AH51" si="9">TEXT(D50,"aaa")</f>
        <v>日</v>
      </c>
      <c r="E51" s="10" t="str">
        <f t="shared" si="9"/>
        <v>月</v>
      </c>
      <c r="F51" s="10" t="str">
        <f t="shared" si="9"/>
        <v>火</v>
      </c>
      <c r="G51" s="10" t="str">
        <f t="shared" si="9"/>
        <v>水</v>
      </c>
      <c r="H51" s="10" t="str">
        <f t="shared" si="9"/>
        <v>木</v>
      </c>
      <c r="I51" s="10" t="str">
        <f t="shared" si="9"/>
        <v>金</v>
      </c>
      <c r="J51" s="10" t="str">
        <f t="shared" si="9"/>
        <v>土</v>
      </c>
      <c r="K51" s="10" t="str">
        <f t="shared" si="9"/>
        <v>日</v>
      </c>
      <c r="L51" s="10" t="str">
        <f t="shared" si="9"/>
        <v>月</v>
      </c>
      <c r="M51" s="10" t="str">
        <f t="shared" si="9"/>
        <v>火</v>
      </c>
      <c r="N51" s="10" t="str">
        <f t="shared" si="9"/>
        <v>水</v>
      </c>
      <c r="O51" s="10" t="str">
        <f t="shared" si="9"/>
        <v>木</v>
      </c>
      <c r="P51" s="10" t="str">
        <f t="shared" si="9"/>
        <v>金</v>
      </c>
      <c r="Q51" s="10" t="str">
        <f t="shared" si="9"/>
        <v>土</v>
      </c>
      <c r="R51" s="10" t="str">
        <f t="shared" si="9"/>
        <v>日</v>
      </c>
      <c r="S51" s="10" t="str">
        <f t="shared" si="9"/>
        <v>月</v>
      </c>
      <c r="T51" s="10" t="str">
        <f t="shared" si="9"/>
        <v>火</v>
      </c>
      <c r="U51" s="10" t="str">
        <f t="shared" si="9"/>
        <v>水</v>
      </c>
      <c r="V51" s="10" t="str">
        <f t="shared" si="9"/>
        <v>木</v>
      </c>
      <c r="W51" s="10" t="str">
        <f t="shared" si="9"/>
        <v>金</v>
      </c>
      <c r="X51" s="10" t="str">
        <f t="shared" si="9"/>
        <v>土</v>
      </c>
      <c r="Y51" s="10" t="str">
        <f t="shared" si="9"/>
        <v>日</v>
      </c>
      <c r="Z51" s="10" t="str">
        <f t="shared" si="9"/>
        <v>月</v>
      </c>
      <c r="AA51" s="10" t="str">
        <f t="shared" si="9"/>
        <v>火</v>
      </c>
      <c r="AB51" s="10" t="str">
        <f t="shared" si="9"/>
        <v>水</v>
      </c>
      <c r="AC51" s="10" t="str">
        <f t="shared" si="9"/>
        <v>木</v>
      </c>
      <c r="AD51" s="10" t="str">
        <f t="shared" si="9"/>
        <v>金</v>
      </c>
      <c r="AE51" s="10" t="str">
        <f t="shared" si="9"/>
        <v>土</v>
      </c>
      <c r="AF51" s="10" t="str">
        <f t="shared" si="9"/>
        <v>日</v>
      </c>
      <c r="AG51" s="10" t="str">
        <f t="shared" si="9"/>
        <v>月</v>
      </c>
      <c r="AH51" s="10" t="str">
        <f t="shared" si="9"/>
        <v>火</v>
      </c>
      <c r="AI51" s="67" t="s">
        <v>32</v>
      </c>
      <c r="AJ51" s="68"/>
      <c r="AK51" s="68"/>
      <c r="AU51" s="20"/>
    </row>
    <row r="52" spans="1:47" ht="14.25" customHeight="1" thickBot="1">
      <c r="A52" s="70" t="s">
        <v>33</v>
      </c>
      <c r="B52" s="70"/>
      <c r="C52" s="7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67"/>
      <c r="AJ52" s="68"/>
      <c r="AK52" s="68"/>
      <c r="AU52" s="22"/>
    </row>
    <row r="53" spans="1:47" ht="14.25" customHeight="1" thickBot="1">
      <c r="A53" s="69" t="s">
        <v>6</v>
      </c>
      <c r="B53" s="69"/>
      <c r="C53" s="69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58">
        <f>COUNTIFS(D52:AH52,"◎",D53:AH53,"○")+COUNTIFS(D52:AH52,"基",D53:AH53,"○")+COUNTIFS(D52:AH52,"報",D53:AH53,"○")</f>
        <v>0</v>
      </c>
      <c r="AJ53" s="55"/>
      <c r="AK53" s="56"/>
      <c r="AU53" s="23"/>
    </row>
    <row r="54" spans="1:47" ht="14.25" customHeight="1">
      <c r="AU54" s="23"/>
    </row>
    <row r="55" spans="1:47" ht="14.25" customHeight="1">
      <c r="A55" s="45" t="s">
        <v>4</v>
      </c>
      <c r="B55" s="45"/>
      <c r="C55" s="45"/>
      <c r="D55" s="46">
        <v>9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8"/>
    </row>
    <row r="56" spans="1:47" ht="14.25" customHeight="1">
      <c r="A56" s="45" t="s">
        <v>14</v>
      </c>
      <c r="B56" s="45"/>
      <c r="C56" s="45"/>
      <c r="D56" s="9">
        <f>DATE(D24,D55,1)</f>
        <v>44440</v>
      </c>
      <c r="E56" s="9">
        <f t="shared" ref="E56:AH56" si="10">D56+1</f>
        <v>44441</v>
      </c>
      <c r="F56" s="9">
        <f t="shared" si="10"/>
        <v>44442</v>
      </c>
      <c r="G56" s="9">
        <f t="shared" si="10"/>
        <v>44443</v>
      </c>
      <c r="H56" s="9">
        <f t="shared" si="10"/>
        <v>44444</v>
      </c>
      <c r="I56" s="9">
        <f t="shared" si="10"/>
        <v>44445</v>
      </c>
      <c r="J56" s="9">
        <f t="shared" si="10"/>
        <v>44446</v>
      </c>
      <c r="K56" s="9">
        <f t="shared" si="10"/>
        <v>44447</v>
      </c>
      <c r="L56" s="9">
        <f t="shared" si="10"/>
        <v>44448</v>
      </c>
      <c r="M56" s="9">
        <f t="shared" si="10"/>
        <v>44449</v>
      </c>
      <c r="N56" s="9">
        <f t="shared" si="10"/>
        <v>44450</v>
      </c>
      <c r="O56" s="9">
        <f t="shared" si="10"/>
        <v>44451</v>
      </c>
      <c r="P56" s="9">
        <f t="shared" si="10"/>
        <v>44452</v>
      </c>
      <c r="Q56" s="9">
        <f t="shared" si="10"/>
        <v>44453</v>
      </c>
      <c r="R56" s="9">
        <f t="shared" si="10"/>
        <v>44454</v>
      </c>
      <c r="S56" s="9">
        <f t="shared" si="10"/>
        <v>44455</v>
      </c>
      <c r="T56" s="9">
        <f t="shared" si="10"/>
        <v>44456</v>
      </c>
      <c r="U56" s="9">
        <f t="shared" si="10"/>
        <v>44457</v>
      </c>
      <c r="V56" s="9">
        <f t="shared" si="10"/>
        <v>44458</v>
      </c>
      <c r="W56" s="9">
        <f t="shared" si="10"/>
        <v>44459</v>
      </c>
      <c r="X56" s="9">
        <f t="shared" si="10"/>
        <v>44460</v>
      </c>
      <c r="Y56" s="9">
        <f t="shared" si="10"/>
        <v>44461</v>
      </c>
      <c r="Z56" s="9">
        <f t="shared" si="10"/>
        <v>44462</v>
      </c>
      <c r="AA56" s="9">
        <f t="shared" si="10"/>
        <v>44463</v>
      </c>
      <c r="AB56" s="9">
        <f t="shared" si="10"/>
        <v>44464</v>
      </c>
      <c r="AC56" s="9">
        <f t="shared" si="10"/>
        <v>44465</v>
      </c>
      <c r="AD56" s="9">
        <f t="shared" si="10"/>
        <v>44466</v>
      </c>
      <c r="AE56" s="9">
        <f t="shared" si="10"/>
        <v>44467</v>
      </c>
      <c r="AF56" s="9">
        <f t="shared" si="10"/>
        <v>44468</v>
      </c>
      <c r="AG56" s="9">
        <f t="shared" si="10"/>
        <v>44469</v>
      </c>
      <c r="AH56" s="9">
        <f t="shared" si="10"/>
        <v>44470</v>
      </c>
    </row>
    <row r="57" spans="1:47" ht="14.25" customHeight="1">
      <c r="A57" s="45" t="s">
        <v>2</v>
      </c>
      <c r="B57" s="45"/>
      <c r="C57" s="45"/>
      <c r="D57" s="10" t="str">
        <f t="shared" ref="D57:AH57" si="11">TEXT(D56,"aaa")</f>
        <v>水</v>
      </c>
      <c r="E57" s="10" t="str">
        <f t="shared" si="11"/>
        <v>木</v>
      </c>
      <c r="F57" s="10" t="str">
        <f t="shared" si="11"/>
        <v>金</v>
      </c>
      <c r="G57" s="10" t="str">
        <f t="shared" si="11"/>
        <v>土</v>
      </c>
      <c r="H57" s="10" t="str">
        <f t="shared" si="11"/>
        <v>日</v>
      </c>
      <c r="I57" s="10" t="str">
        <f t="shared" si="11"/>
        <v>月</v>
      </c>
      <c r="J57" s="10" t="str">
        <f t="shared" si="11"/>
        <v>火</v>
      </c>
      <c r="K57" s="10" t="str">
        <f t="shared" si="11"/>
        <v>水</v>
      </c>
      <c r="L57" s="10" t="str">
        <f t="shared" si="11"/>
        <v>木</v>
      </c>
      <c r="M57" s="10" t="str">
        <f t="shared" si="11"/>
        <v>金</v>
      </c>
      <c r="N57" s="10" t="str">
        <f t="shared" si="11"/>
        <v>土</v>
      </c>
      <c r="O57" s="10" t="str">
        <f t="shared" si="11"/>
        <v>日</v>
      </c>
      <c r="P57" s="10" t="str">
        <f t="shared" si="11"/>
        <v>月</v>
      </c>
      <c r="Q57" s="10" t="str">
        <f t="shared" si="11"/>
        <v>火</v>
      </c>
      <c r="R57" s="10" t="str">
        <f t="shared" si="11"/>
        <v>水</v>
      </c>
      <c r="S57" s="10" t="str">
        <f t="shared" si="11"/>
        <v>木</v>
      </c>
      <c r="T57" s="10" t="str">
        <f t="shared" si="11"/>
        <v>金</v>
      </c>
      <c r="U57" s="10" t="str">
        <f t="shared" si="11"/>
        <v>土</v>
      </c>
      <c r="V57" s="10" t="str">
        <f t="shared" si="11"/>
        <v>日</v>
      </c>
      <c r="W57" s="10" t="str">
        <f t="shared" si="11"/>
        <v>月</v>
      </c>
      <c r="X57" s="10" t="str">
        <f t="shared" si="11"/>
        <v>火</v>
      </c>
      <c r="Y57" s="10" t="str">
        <f t="shared" si="11"/>
        <v>水</v>
      </c>
      <c r="Z57" s="10" t="str">
        <f t="shared" si="11"/>
        <v>木</v>
      </c>
      <c r="AA57" s="10" t="str">
        <f t="shared" si="11"/>
        <v>金</v>
      </c>
      <c r="AB57" s="10" t="str">
        <f t="shared" si="11"/>
        <v>土</v>
      </c>
      <c r="AC57" s="10" t="str">
        <f t="shared" si="11"/>
        <v>日</v>
      </c>
      <c r="AD57" s="10" t="str">
        <f t="shared" si="11"/>
        <v>月</v>
      </c>
      <c r="AE57" s="10" t="str">
        <f t="shared" si="11"/>
        <v>火</v>
      </c>
      <c r="AF57" s="10" t="str">
        <f t="shared" si="11"/>
        <v>水</v>
      </c>
      <c r="AG57" s="10" t="str">
        <f t="shared" si="11"/>
        <v>木</v>
      </c>
      <c r="AH57" s="10" t="str">
        <f t="shared" si="11"/>
        <v>金</v>
      </c>
      <c r="AI57" s="67" t="s">
        <v>32</v>
      </c>
      <c r="AJ57" s="68"/>
      <c r="AK57" s="68"/>
    </row>
    <row r="58" spans="1:47" ht="14.25" customHeight="1" thickBot="1">
      <c r="A58" s="70" t="s">
        <v>33</v>
      </c>
      <c r="B58" s="70"/>
      <c r="C58" s="7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67"/>
      <c r="AJ58" s="68"/>
      <c r="AK58" s="68"/>
    </row>
    <row r="59" spans="1:47" ht="14.25" customHeight="1" thickBot="1">
      <c r="A59" s="69" t="s">
        <v>6</v>
      </c>
      <c r="B59" s="69"/>
      <c r="C59" s="69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58">
        <f>COUNTIFS(D58:AH58,"◎",D59:AH59,"○")+COUNTIFS(D58:AH58,"基",D59:AH59,"○")+COUNTIFS(D58:AH58,"報",D59:AH59,"○")</f>
        <v>0</v>
      </c>
      <c r="AJ59" s="55"/>
      <c r="AK59" s="56"/>
    </row>
    <row r="60" spans="1:47" ht="14.25" customHeight="1"/>
    <row r="61" spans="1:47" ht="14.25" customHeight="1">
      <c r="B61" s="72" t="s">
        <v>36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</row>
    <row r="62" spans="1:47" ht="14.25" customHeight="1">
      <c r="B62" s="31" t="s">
        <v>37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</row>
    <row r="63" spans="1:47" ht="14.2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</row>
    <row r="64" spans="1:47" ht="14.2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</row>
    <row r="65" ht="14.25" customHeight="1"/>
    <row r="66" ht="14.2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</sheetData>
  <mergeCells count="97">
    <mergeCell ref="B61:AH61"/>
    <mergeCell ref="AP8:BG16"/>
    <mergeCell ref="A56:C56"/>
    <mergeCell ref="A57:C57"/>
    <mergeCell ref="AI57:AK58"/>
    <mergeCell ref="A58:C58"/>
    <mergeCell ref="A59:C59"/>
    <mergeCell ref="AI59:AK59"/>
    <mergeCell ref="A51:C51"/>
    <mergeCell ref="AI51:AK52"/>
    <mergeCell ref="A52:C52"/>
    <mergeCell ref="A53:C53"/>
    <mergeCell ref="AI53:AK53"/>
    <mergeCell ref="A55:C55"/>
    <mergeCell ref="D55:AH55"/>
    <mergeCell ref="A50:C50"/>
    <mergeCell ref="A41:C41"/>
    <mergeCell ref="AI41:AK41"/>
    <mergeCell ref="A43:C43"/>
    <mergeCell ref="D43:AH43"/>
    <mergeCell ref="A44:C44"/>
    <mergeCell ref="A45:C45"/>
    <mergeCell ref="AI45:AK46"/>
    <mergeCell ref="A46:C46"/>
    <mergeCell ref="A47:C47"/>
    <mergeCell ref="AI47:AK47"/>
    <mergeCell ref="A48:AM48"/>
    <mergeCell ref="A49:C49"/>
    <mergeCell ref="D49:AH49"/>
    <mergeCell ref="A37:C37"/>
    <mergeCell ref="D37:AH37"/>
    <mergeCell ref="A38:C38"/>
    <mergeCell ref="A39:C39"/>
    <mergeCell ref="AI39:AK40"/>
    <mergeCell ref="A40:C40"/>
    <mergeCell ref="A33:C33"/>
    <mergeCell ref="AI33:AK34"/>
    <mergeCell ref="AM33:AO33"/>
    <mergeCell ref="A34:C34"/>
    <mergeCell ref="A35:C35"/>
    <mergeCell ref="AI35:AK35"/>
    <mergeCell ref="AM30:AO30"/>
    <mergeCell ref="A31:C31"/>
    <mergeCell ref="D31:AH31"/>
    <mergeCell ref="AM31:AO31"/>
    <mergeCell ref="A32:C32"/>
    <mergeCell ref="AM32:AO32"/>
    <mergeCell ref="A26:C26"/>
    <mergeCell ref="A27:C27"/>
    <mergeCell ref="AI27:AK28"/>
    <mergeCell ref="A28:C28"/>
    <mergeCell ref="A29:C29"/>
    <mergeCell ref="AI29:AK29"/>
    <mergeCell ref="X20:AA20"/>
    <mergeCell ref="AC20:AF20"/>
    <mergeCell ref="A22:AM23"/>
    <mergeCell ref="A24:C24"/>
    <mergeCell ref="D24:G24"/>
    <mergeCell ref="A25:C25"/>
    <mergeCell ref="D25:AH25"/>
    <mergeCell ref="AL16:AM16"/>
    <mergeCell ref="A18:C18"/>
    <mergeCell ref="E18:L18"/>
    <mergeCell ref="S18:AA18"/>
    <mergeCell ref="A20:C20"/>
    <mergeCell ref="E20:H20"/>
    <mergeCell ref="I20:J20"/>
    <mergeCell ref="L20:O20"/>
    <mergeCell ref="Q20:T20"/>
    <mergeCell ref="U20:V20"/>
    <mergeCell ref="R16:S16"/>
    <mergeCell ref="T16:W16"/>
    <mergeCell ref="Y16:AA16"/>
    <mergeCell ref="AB16:AC16"/>
    <mergeCell ref="A14:C14"/>
    <mergeCell ref="G14:Q14"/>
    <mergeCell ref="A16:C16"/>
    <mergeCell ref="E16:G16"/>
    <mergeCell ref="H16:I16"/>
    <mergeCell ref="J16:M16"/>
    <mergeCell ref="O16:Q16"/>
    <mergeCell ref="B62:AH64"/>
    <mergeCell ref="A12:C12"/>
    <mergeCell ref="G12:Q12"/>
    <mergeCell ref="A1:AM2"/>
    <mergeCell ref="A4:C4"/>
    <mergeCell ref="E4:V4"/>
    <mergeCell ref="A6:C6"/>
    <mergeCell ref="E6:V6"/>
    <mergeCell ref="A8:C8"/>
    <mergeCell ref="E8:F8"/>
    <mergeCell ref="G8:Q8"/>
    <mergeCell ref="E10:F10"/>
    <mergeCell ref="G10:Q10"/>
    <mergeCell ref="AD16:AG16"/>
    <mergeCell ref="AI16:AK16"/>
    <mergeCell ref="A13:C13"/>
  </mergeCells>
  <phoneticPr fontId="20"/>
  <conditionalFormatting sqref="D28:AH29">
    <cfRule type="expression" dxfId="179" priority="71" stopIfTrue="1">
      <formula>D27="休"</formula>
    </cfRule>
  </conditionalFormatting>
  <conditionalFormatting sqref="D28:AH29">
    <cfRule type="expression" dxfId="178" priority="80" stopIfTrue="1">
      <formula>D28="休"</formula>
    </cfRule>
  </conditionalFormatting>
  <conditionalFormatting sqref="D28:AH29">
    <cfRule type="expression" dxfId="177" priority="79" stopIfTrue="1">
      <formula>#REF!="休"</formula>
    </cfRule>
  </conditionalFormatting>
  <conditionalFormatting sqref="D28:AH29">
    <cfRule type="expression" dxfId="176" priority="78" stopIfTrue="1">
      <formula>#REF!=休</formula>
    </cfRule>
  </conditionalFormatting>
  <conditionalFormatting sqref="D28:AH29">
    <cfRule type="expression" dxfId="175" priority="77" stopIfTrue="1">
      <formula>#REF!="休"</formula>
    </cfRule>
  </conditionalFormatting>
  <conditionalFormatting sqref="D28:AH29">
    <cfRule type="expression" dxfId="174" priority="76" stopIfTrue="1">
      <formula>D27="休"</formula>
    </cfRule>
  </conditionalFormatting>
  <conditionalFormatting sqref="D28:AH29">
    <cfRule type="expression" dxfId="173" priority="75" stopIfTrue="1">
      <formula>D28="休"</formula>
    </cfRule>
  </conditionalFormatting>
  <conditionalFormatting sqref="D28:AH29">
    <cfRule type="expression" dxfId="172" priority="74" stopIfTrue="1">
      <formula>#REF!="休"</formula>
    </cfRule>
  </conditionalFormatting>
  <conditionalFormatting sqref="D28:AH29">
    <cfRule type="expression" dxfId="171" priority="73" stopIfTrue="1">
      <formula>#REF!=休</formula>
    </cfRule>
  </conditionalFormatting>
  <conditionalFormatting sqref="D28:AH29">
    <cfRule type="expression" dxfId="170" priority="72" stopIfTrue="1">
      <formula>#REF!="休"</formula>
    </cfRule>
  </conditionalFormatting>
  <conditionalFormatting sqref="D59:G59 M59:AH59 D58:AH58">
    <cfRule type="expression" dxfId="169" priority="61" stopIfTrue="1">
      <formula>D57="休"</formula>
    </cfRule>
  </conditionalFormatting>
  <conditionalFormatting sqref="D59:G59 M59:AH59 D58:AH58">
    <cfRule type="expression" dxfId="168" priority="70" stopIfTrue="1">
      <formula>D58="休"</formula>
    </cfRule>
  </conditionalFormatting>
  <conditionalFormatting sqref="D59:G59 M59:AH59 D58:AH58">
    <cfRule type="expression" dxfId="167" priority="69" stopIfTrue="1">
      <formula>#REF!="休"</formula>
    </cfRule>
  </conditionalFormatting>
  <conditionalFormatting sqref="D59:G59 M59:AH59 D58:AH58">
    <cfRule type="expression" dxfId="166" priority="68" stopIfTrue="1">
      <formula>#REF!=休</formula>
    </cfRule>
  </conditionalFormatting>
  <conditionalFormatting sqref="D59:G59 M59:AH59 D58:AH58">
    <cfRule type="expression" dxfId="165" priority="67" stopIfTrue="1">
      <formula>#REF!="休"</formula>
    </cfRule>
  </conditionalFormatting>
  <conditionalFormatting sqref="D59:G59 M59:AH59 D58:AH58">
    <cfRule type="expression" dxfId="164" priority="66" stopIfTrue="1">
      <formula>D57="休"</formula>
    </cfRule>
  </conditionalFormatting>
  <conditionalFormatting sqref="D59:G59 M59:AH59 D58:AH58">
    <cfRule type="expression" dxfId="163" priority="65" stopIfTrue="1">
      <formula>D58="休"</formula>
    </cfRule>
  </conditionalFormatting>
  <conditionalFormatting sqref="D59:G59 M59:AH59 D58:AH58">
    <cfRule type="expression" dxfId="162" priority="64" stopIfTrue="1">
      <formula>#REF!="休"</formula>
    </cfRule>
  </conditionalFormatting>
  <conditionalFormatting sqref="D59:G59 M59:AH59 D58:AH58">
    <cfRule type="expression" dxfId="161" priority="63" stopIfTrue="1">
      <formula>#REF!=休</formula>
    </cfRule>
  </conditionalFormatting>
  <conditionalFormatting sqref="D59:G59 M59:AH59 D58:AH58">
    <cfRule type="expression" dxfId="160" priority="62" stopIfTrue="1">
      <formula>#REF!="休"</formula>
    </cfRule>
  </conditionalFormatting>
  <conditionalFormatting sqref="D53:G53 M53:AH53 D52:AH52">
    <cfRule type="expression" dxfId="159" priority="41" stopIfTrue="1">
      <formula>D51="休"</formula>
    </cfRule>
  </conditionalFormatting>
  <conditionalFormatting sqref="D53:G53 M53:AH53 D52:AH52">
    <cfRule type="expression" dxfId="158" priority="50" stopIfTrue="1">
      <formula>D52="休"</formula>
    </cfRule>
  </conditionalFormatting>
  <conditionalFormatting sqref="D53:G53 M53:AH53 D52:AH52">
    <cfRule type="expression" dxfId="157" priority="49" stopIfTrue="1">
      <formula>#REF!="休"</formula>
    </cfRule>
  </conditionalFormatting>
  <conditionalFormatting sqref="D53:G53 M53:AH53 D52:AH52">
    <cfRule type="expression" dxfId="156" priority="48" stopIfTrue="1">
      <formula>#REF!=休</formula>
    </cfRule>
  </conditionalFormatting>
  <conditionalFormatting sqref="D53:G53 M53:AH53 D52:AH52">
    <cfRule type="expression" dxfId="155" priority="47" stopIfTrue="1">
      <formula>#REF!="休"</formula>
    </cfRule>
  </conditionalFormatting>
  <conditionalFormatting sqref="D53:G53 M53:AH53 D52:AH52">
    <cfRule type="expression" dxfId="154" priority="46" stopIfTrue="1">
      <formula>D51="休"</formula>
    </cfRule>
  </conditionalFormatting>
  <conditionalFormatting sqref="D53:G53 M53:AH53 D52:AH52">
    <cfRule type="expression" dxfId="153" priority="45" stopIfTrue="1">
      <formula>D52="休"</formula>
    </cfRule>
  </conditionalFormatting>
  <conditionalFormatting sqref="D53:G53 M53:AH53 D52:AH52">
    <cfRule type="expression" dxfId="152" priority="44" stopIfTrue="1">
      <formula>#REF!="休"</formula>
    </cfRule>
  </conditionalFormatting>
  <conditionalFormatting sqref="D53:G53 M53:AH53 D52:AH52">
    <cfRule type="expression" dxfId="151" priority="43" stopIfTrue="1">
      <formula>#REF!=休</formula>
    </cfRule>
  </conditionalFormatting>
  <conditionalFormatting sqref="D53:G53 M53:AH53 D52:AH52">
    <cfRule type="expression" dxfId="150" priority="42" stopIfTrue="1">
      <formula>#REF!="休"</formula>
    </cfRule>
  </conditionalFormatting>
  <conditionalFormatting sqref="H59:L59">
    <cfRule type="expression" dxfId="149" priority="51" stopIfTrue="1">
      <formula>H58="休"</formula>
    </cfRule>
  </conditionalFormatting>
  <conditionalFormatting sqref="H59:L59">
    <cfRule type="expression" dxfId="148" priority="60" stopIfTrue="1">
      <formula>H59="休"</formula>
    </cfRule>
  </conditionalFormatting>
  <conditionalFormatting sqref="H59:L59">
    <cfRule type="expression" dxfId="147" priority="59" stopIfTrue="1">
      <formula>#REF!="休"</formula>
    </cfRule>
  </conditionalFormatting>
  <conditionalFormatting sqref="H59:L59">
    <cfRule type="expression" dxfId="146" priority="58" stopIfTrue="1">
      <formula>#REF!=休</formula>
    </cfRule>
  </conditionalFormatting>
  <conditionalFormatting sqref="H59:L59">
    <cfRule type="expression" dxfId="145" priority="57" stopIfTrue="1">
      <formula>#REF!="休"</formula>
    </cfRule>
  </conditionalFormatting>
  <conditionalFormatting sqref="H59:L59">
    <cfRule type="expression" dxfId="144" priority="56" stopIfTrue="1">
      <formula>H58="休"</formula>
    </cfRule>
  </conditionalFormatting>
  <conditionalFormatting sqref="H59:L59">
    <cfRule type="expression" dxfId="143" priority="55" stopIfTrue="1">
      <formula>H59="休"</formula>
    </cfRule>
  </conditionalFormatting>
  <conditionalFormatting sqref="H59:L59">
    <cfRule type="expression" dxfId="142" priority="54" stopIfTrue="1">
      <formula>#REF!="休"</formula>
    </cfRule>
  </conditionalFormatting>
  <conditionalFormatting sqref="H59:L59">
    <cfRule type="expression" dxfId="141" priority="53" stopIfTrue="1">
      <formula>#REF!=休</formula>
    </cfRule>
  </conditionalFormatting>
  <conditionalFormatting sqref="H59:L59">
    <cfRule type="expression" dxfId="140" priority="52" stopIfTrue="1">
      <formula>#REF!="休"</formula>
    </cfRule>
  </conditionalFormatting>
  <conditionalFormatting sqref="H53:L53">
    <cfRule type="expression" dxfId="139" priority="31" stopIfTrue="1">
      <formula>H52="休"</formula>
    </cfRule>
  </conditionalFormatting>
  <conditionalFormatting sqref="H53:L53">
    <cfRule type="expression" dxfId="138" priority="40" stopIfTrue="1">
      <formula>H53="休"</formula>
    </cfRule>
  </conditionalFormatting>
  <conditionalFormatting sqref="H53:L53">
    <cfRule type="expression" dxfId="137" priority="39" stopIfTrue="1">
      <formula>#REF!="休"</formula>
    </cfRule>
  </conditionalFormatting>
  <conditionalFormatting sqref="H53:L53">
    <cfRule type="expression" dxfId="136" priority="38" stopIfTrue="1">
      <formula>#REF!=休</formula>
    </cfRule>
  </conditionalFormatting>
  <conditionalFormatting sqref="H53:L53">
    <cfRule type="expression" dxfId="135" priority="37" stopIfTrue="1">
      <formula>#REF!="休"</formula>
    </cfRule>
  </conditionalFormatting>
  <conditionalFormatting sqref="H53:L53">
    <cfRule type="expression" dxfId="134" priority="36" stopIfTrue="1">
      <formula>H52="休"</formula>
    </cfRule>
  </conditionalFormatting>
  <conditionalFormatting sqref="H53:L53">
    <cfRule type="expression" dxfId="133" priority="35" stopIfTrue="1">
      <formula>H53="休"</formula>
    </cfRule>
  </conditionalFormatting>
  <conditionalFormatting sqref="H53:L53">
    <cfRule type="expression" dxfId="132" priority="34" stopIfTrue="1">
      <formula>#REF!="休"</formula>
    </cfRule>
  </conditionalFormatting>
  <conditionalFormatting sqref="H53:L53">
    <cfRule type="expression" dxfId="131" priority="33" stopIfTrue="1">
      <formula>#REF!=休</formula>
    </cfRule>
  </conditionalFormatting>
  <conditionalFormatting sqref="H53:L53">
    <cfRule type="expression" dxfId="130" priority="32" stopIfTrue="1">
      <formula>#REF!="休"</formula>
    </cfRule>
  </conditionalFormatting>
  <conditionalFormatting sqref="D46:AH47">
    <cfRule type="expression" dxfId="129" priority="21" stopIfTrue="1">
      <formula>D45="休"</formula>
    </cfRule>
  </conditionalFormatting>
  <conditionalFormatting sqref="D46:AH47">
    <cfRule type="expression" dxfId="128" priority="30" stopIfTrue="1">
      <formula>D46="休"</formula>
    </cfRule>
  </conditionalFormatting>
  <conditionalFormatting sqref="D46:AH47">
    <cfRule type="expression" dxfId="127" priority="29" stopIfTrue="1">
      <formula>#REF!="休"</formula>
    </cfRule>
  </conditionalFormatting>
  <conditionalFormatting sqref="D46:AH47">
    <cfRule type="expression" dxfId="126" priority="28" stopIfTrue="1">
      <formula>#REF!=休</formula>
    </cfRule>
  </conditionalFormatting>
  <conditionalFormatting sqref="D46:AH47">
    <cfRule type="expression" dxfId="125" priority="27" stopIfTrue="1">
      <formula>#REF!="休"</formula>
    </cfRule>
  </conditionalFormatting>
  <conditionalFormatting sqref="D46:AH47">
    <cfRule type="expression" dxfId="124" priority="26" stopIfTrue="1">
      <formula>D45="休"</formula>
    </cfRule>
  </conditionalFormatting>
  <conditionalFormatting sqref="D46:AH47">
    <cfRule type="expression" dxfId="123" priority="25" stopIfTrue="1">
      <formula>D46="休"</formula>
    </cfRule>
  </conditionalFormatting>
  <conditionalFormatting sqref="D46:AH47">
    <cfRule type="expression" dxfId="122" priority="24" stopIfTrue="1">
      <formula>#REF!="休"</formula>
    </cfRule>
  </conditionalFormatting>
  <conditionalFormatting sqref="D46:AH47">
    <cfRule type="expression" dxfId="121" priority="23" stopIfTrue="1">
      <formula>#REF!=休</formula>
    </cfRule>
  </conditionalFormatting>
  <conditionalFormatting sqref="D46:AH47">
    <cfRule type="expression" dxfId="120" priority="22" stopIfTrue="1">
      <formula>#REF!="休"</formula>
    </cfRule>
  </conditionalFormatting>
  <conditionalFormatting sqref="D40:AH41">
    <cfRule type="expression" dxfId="119" priority="11" stopIfTrue="1">
      <formula>D39="休"</formula>
    </cfRule>
  </conditionalFormatting>
  <conditionalFormatting sqref="D40:AH41">
    <cfRule type="expression" dxfId="118" priority="20" stopIfTrue="1">
      <formula>D40="休"</formula>
    </cfRule>
  </conditionalFormatting>
  <conditionalFormatting sqref="D40:AH41">
    <cfRule type="expression" dxfId="117" priority="19" stopIfTrue="1">
      <formula>#REF!="休"</formula>
    </cfRule>
  </conditionalFormatting>
  <conditionalFormatting sqref="D40:AH41">
    <cfRule type="expression" dxfId="116" priority="18" stopIfTrue="1">
      <formula>#REF!=休</formula>
    </cfRule>
  </conditionalFormatting>
  <conditionalFormatting sqref="D40:AH41">
    <cfRule type="expression" dxfId="115" priority="17" stopIfTrue="1">
      <formula>#REF!="休"</formula>
    </cfRule>
  </conditionalFormatting>
  <conditionalFormatting sqref="D40:AH41">
    <cfRule type="expression" dxfId="114" priority="16" stopIfTrue="1">
      <formula>D39="休"</formula>
    </cfRule>
  </conditionalFormatting>
  <conditionalFormatting sqref="D40:AH41">
    <cfRule type="expression" dxfId="113" priority="15" stopIfTrue="1">
      <formula>D40="休"</formula>
    </cfRule>
  </conditionalFormatting>
  <conditionalFormatting sqref="D40:AH41">
    <cfRule type="expression" dxfId="112" priority="14" stopIfTrue="1">
      <formula>#REF!="休"</formula>
    </cfRule>
  </conditionalFormatting>
  <conditionalFormatting sqref="D40:AH41">
    <cfRule type="expression" dxfId="111" priority="13" stopIfTrue="1">
      <formula>#REF!=休</formula>
    </cfRule>
  </conditionalFormatting>
  <conditionalFormatting sqref="D40:AH41">
    <cfRule type="expression" dxfId="110" priority="12" stopIfTrue="1">
      <formula>#REF!="休"</formula>
    </cfRule>
  </conditionalFormatting>
  <conditionalFormatting sqref="D34:AH35">
    <cfRule type="expression" dxfId="109" priority="1" stopIfTrue="1">
      <formula>D33="休"</formula>
    </cfRule>
  </conditionalFormatting>
  <conditionalFormatting sqref="D34:AH35">
    <cfRule type="expression" dxfId="108" priority="10" stopIfTrue="1">
      <formula>D34="休"</formula>
    </cfRule>
  </conditionalFormatting>
  <conditionalFormatting sqref="D34:AH35">
    <cfRule type="expression" dxfId="107" priority="9" stopIfTrue="1">
      <formula>#REF!="休"</formula>
    </cfRule>
  </conditionalFormatting>
  <conditionalFormatting sqref="D34:AH35">
    <cfRule type="expression" dxfId="106" priority="8" stopIfTrue="1">
      <formula>#REF!=休</formula>
    </cfRule>
  </conditionalFormatting>
  <conditionalFormatting sqref="D34:AH35">
    <cfRule type="expression" dxfId="105" priority="7" stopIfTrue="1">
      <formula>#REF!="休"</formula>
    </cfRule>
  </conditionalFormatting>
  <conditionalFormatting sqref="D34:AH35">
    <cfRule type="expression" dxfId="104" priority="6" stopIfTrue="1">
      <formula>D33="休"</formula>
    </cfRule>
  </conditionalFormatting>
  <conditionalFormatting sqref="D34:AH35">
    <cfRule type="expression" dxfId="103" priority="5" stopIfTrue="1">
      <formula>D34="休"</formula>
    </cfRule>
  </conditionalFormatting>
  <conditionalFormatting sqref="D34:AH35">
    <cfRule type="expression" dxfId="102" priority="4" stopIfTrue="1">
      <formula>#REF!="休"</formula>
    </cfRule>
  </conditionalFormatting>
  <conditionalFormatting sqref="D34:AH35">
    <cfRule type="expression" dxfId="101" priority="3" stopIfTrue="1">
      <formula>#REF!=休</formula>
    </cfRule>
  </conditionalFormatting>
  <conditionalFormatting sqref="D34:AH35">
    <cfRule type="expression" dxfId="100" priority="2" stopIfTrue="1">
      <formula>#REF!="休"</formula>
    </cfRule>
  </conditionalFormatting>
  <dataValidations count="4">
    <dataValidation type="list" allowBlank="1" showInputMessage="1" showErrorMessage="1" sqref="D28:AH28 D34:AH34 D46:AH46 D52:AH52 D58:AH58">
      <formula1>"　,基,◎,報"</formula1>
    </dataValidation>
    <dataValidation type="list" allowBlank="1" showInputMessage="1" showErrorMessage="1" sqref="D40:AH40">
      <formula1>"　,基,◎,◆,報"</formula1>
    </dataValidation>
    <dataValidation type="list" allowBlank="1" showInputMessage="1" showErrorMessage="1" sqref="D29:AH29 D41:AH41 D47:AH47 D53:G53 M53:AH53 D59:G59 M59:AH59 D35:AH35">
      <formula1>"　,○,●"</formula1>
    </dataValidation>
    <dataValidation type="list" allowBlank="1" showInputMessage="1" showErrorMessage="1" sqref="H53:L53 H59:L59">
      <formula1>"　,基,○,◆,報"</formula1>
    </dataValidation>
  </dataValidations>
  <pageMargins left="0.70866141732283472" right="0.31496062992125984" top="0.78740157480314965" bottom="0.39370078740157483" header="0.70866141732283472" footer="0.31496062992125984"/>
  <pageSetup paperSize="9" scale="90" orientation="portrait" cellComments="asDisplayed" r:id="rId1"/>
  <headerFooter>
    <oddHeader>&amp;R様式１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92"/>
  <sheetViews>
    <sheetView view="pageBreakPreview" zoomScale="90" zoomScaleSheetLayoutView="90" workbookViewId="0">
      <selection activeCell="AB8" sqref="AB8"/>
    </sheetView>
  </sheetViews>
  <sheetFormatPr defaultRowHeight="13.5"/>
  <cols>
    <col min="1" max="3" width="3.375" customWidth="1"/>
    <col min="4" max="34" width="2.625" customWidth="1"/>
    <col min="35" max="37" width="2.75" customWidth="1"/>
    <col min="38" max="39" width="1.375" customWidth="1"/>
    <col min="40" max="130" width="2.75" customWidth="1"/>
  </cols>
  <sheetData>
    <row r="1" spans="1:39" ht="10.15" customHeight="1">
      <c r="A1" s="34" t="s">
        <v>31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39" ht="10.1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spans="1:39" ht="13.9" customHeight="1"/>
    <row r="4" spans="1:39" ht="18.75" customHeight="1">
      <c r="A4" s="35" t="s">
        <v>5</v>
      </c>
      <c r="B4" s="35"/>
      <c r="C4" s="35"/>
      <c r="D4" s="5" t="s">
        <v>18</v>
      </c>
      <c r="E4" s="36" t="s">
        <v>0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AD4" s="74" t="s">
        <v>30</v>
      </c>
      <c r="AE4" s="74"/>
      <c r="AF4" s="74"/>
      <c r="AG4" s="74"/>
      <c r="AH4" s="74"/>
      <c r="AI4" s="74"/>
      <c r="AJ4" s="74"/>
      <c r="AK4" s="74"/>
      <c r="AL4" s="74"/>
    </row>
    <row r="5" spans="1:39" ht="10.15" customHeight="1">
      <c r="A5" s="1"/>
      <c r="B5" s="1"/>
      <c r="C5" s="1"/>
      <c r="D5" s="6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AD5" s="74"/>
      <c r="AE5" s="74"/>
      <c r="AF5" s="74"/>
      <c r="AG5" s="74"/>
      <c r="AH5" s="74"/>
      <c r="AI5" s="74"/>
      <c r="AJ5" s="74"/>
      <c r="AK5" s="74"/>
      <c r="AL5" s="74"/>
    </row>
    <row r="6" spans="1:39" ht="18.75" customHeight="1">
      <c r="A6" s="35" t="s">
        <v>7</v>
      </c>
      <c r="B6" s="35"/>
      <c r="C6" s="35"/>
      <c r="D6" s="5" t="s">
        <v>18</v>
      </c>
      <c r="E6" s="37" t="s">
        <v>34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AD6" s="74"/>
      <c r="AE6" s="74"/>
      <c r="AF6" s="74"/>
      <c r="AG6" s="74"/>
      <c r="AH6" s="74"/>
      <c r="AI6" s="74"/>
      <c r="AJ6" s="74"/>
      <c r="AK6" s="74"/>
      <c r="AL6" s="74"/>
    </row>
    <row r="7" spans="1:39" ht="10.15" customHeight="1"/>
    <row r="8" spans="1:39" ht="18.75" customHeight="1">
      <c r="A8" s="38" t="s">
        <v>12</v>
      </c>
      <c r="B8" s="38"/>
      <c r="C8" s="38"/>
      <c r="D8" t="s">
        <v>18</v>
      </c>
      <c r="E8" s="32" t="s">
        <v>9</v>
      </c>
      <c r="F8" s="32"/>
      <c r="G8" s="33">
        <v>44291</v>
      </c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39" ht="10.15" customHeight="1"/>
    <row r="10" spans="1:39" ht="18.75" customHeight="1">
      <c r="E10" s="32" t="s">
        <v>13</v>
      </c>
      <c r="F10" s="32"/>
      <c r="G10" s="33">
        <v>44463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39" ht="10.15" customHeight="1">
      <c r="E11" s="2"/>
      <c r="F11" s="2"/>
      <c r="G11" s="2"/>
      <c r="H11" s="2"/>
      <c r="I11" s="2"/>
      <c r="J11" s="2"/>
      <c r="L11" s="2"/>
      <c r="M11" s="2"/>
      <c r="O11" s="2"/>
      <c r="P11" s="2"/>
    </row>
    <row r="12" spans="1:39" ht="18.75" customHeight="1">
      <c r="A12" s="32" t="s">
        <v>19</v>
      </c>
      <c r="B12" s="32"/>
      <c r="C12" s="32"/>
      <c r="D12" t="s">
        <v>18</v>
      </c>
      <c r="E12" s="2"/>
      <c r="F12" s="2"/>
      <c r="G12" s="33">
        <v>44291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39" ht="10.15" customHeight="1">
      <c r="A13" s="41"/>
      <c r="B13" s="41"/>
      <c r="C13" s="41"/>
      <c r="G13" s="2"/>
      <c r="H13" s="2"/>
      <c r="I13" s="2"/>
      <c r="J13" s="2"/>
      <c r="L13" s="2"/>
      <c r="M13" s="2"/>
      <c r="O13" s="2"/>
      <c r="P13" s="2"/>
    </row>
    <row r="14" spans="1:39" ht="18.75" customHeight="1">
      <c r="A14" s="32" t="s">
        <v>25</v>
      </c>
      <c r="B14" s="32"/>
      <c r="C14" s="32"/>
      <c r="D14" t="s">
        <v>18</v>
      </c>
      <c r="G14" s="33">
        <v>44432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39" ht="10.15" customHeight="1">
      <c r="A15" s="2"/>
      <c r="B15" s="2"/>
      <c r="C15" s="2"/>
      <c r="E15" s="12"/>
      <c r="F15" s="12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2"/>
      <c r="S15" s="12"/>
      <c r="T15" s="12"/>
      <c r="U15" s="12"/>
      <c r="V15" s="12"/>
      <c r="W15" s="12"/>
    </row>
    <row r="16" spans="1:39" ht="18.75" customHeight="1">
      <c r="A16" s="38" t="s">
        <v>11</v>
      </c>
      <c r="B16" s="38"/>
      <c r="C16" s="38"/>
      <c r="D16" t="s">
        <v>18</v>
      </c>
      <c r="E16" s="42">
        <v>0</v>
      </c>
      <c r="F16" s="42"/>
      <c r="G16" s="42"/>
      <c r="H16" s="43" t="s">
        <v>14</v>
      </c>
      <c r="I16" s="43"/>
      <c r="J16" s="44" t="s">
        <v>28</v>
      </c>
      <c r="K16" s="44"/>
      <c r="L16" s="44"/>
      <c r="M16" s="44"/>
      <c r="N16" t="s">
        <v>18</v>
      </c>
      <c r="O16" s="42">
        <v>3</v>
      </c>
      <c r="P16" s="42"/>
      <c r="Q16" s="42"/>
      <c r="R16" s="59" t="s">
        <v>14</v>
      </c>
      <c r="S16" s="59"/>
      <c r="T16" s="60" t="s">
        <v>29</v>
      </c>
      <c r="U16" s="60"/>
      <c r="V16" s="60"/>
      <c r="W16" s="60"/>
      <c r="X16" t="s">
        <v>18</v>
      </c>
      <c r="Y16" s="40">
        <v>0</v>
      </c>
      <c r="Z16" s="40"/>
      <c r="AA16" s="40"/>
      <c r="AB16" s="49" t="s">
        <v>14</v>
      </c>
      <c r="AC16" s="49"/>
      <c r="AD16" s="39" t="s">
        <v>16</v>
      </c>
      <c r="AE16" s="39"/>
      <c r="AF16" s="39"/>
      <c r="AG16" s="39"/>
      <c r="AH16" t="s">
        <v>18</v>
      </c>
      <c r="AI16" s="40">
        <v>0</v>
      </c>
      <c r="AJ16" s="40"/>
      <c r="AK16" s="40"/>
      <c r="AL16" s="49" t="s">
        <v>14</v>
      </c>
      <c r="AM16" s="49"/>
    </row>
    <row r="17" spans="1:50" ht="10.15" customHeight="1"/>
    <row r="18" spans="1:50" ht="18.75" customHeight="1">
      <c r="A18" s="50" t="s">
        <v>10</v>
      </c>
      <c r="B18" s="50"/>
      <c r="C18" s="50"/>
      <c r="D18" s="7" t="s">
        <v>18</v>
      </c>
      <c r="E18" s="51" t="s">
        <v>35</v>
      </c>
      <c r="F18" s="51"/>
      <c r="G18" s="51"/>
      <c r="H18" s="51"/>
      <c r="I18" s="51"/>
      <c r="J18" s="51"/>
      <c r="K18" s="51"/>
      <c r="L18" s="51"/>
      <c r="M18" s="8"/>
      <c r="N18" s="8" t="s">
        <v>8</v>
      </c>
      <c r="O18" s="7"/>
      <c r="P18" s="7"/>
      <c r="R18" s="5" t="s">
        <v>18</v>
      </c>
      <c r="S18" s="51" t="s">
        <v>22</v>
      </c>
      <c r="T18" s="51"/>
      <c r="U18" s="51"/>
      <c r="V18" s="51"/>
      <c r="W18" s="51"/>
      <c r="X18" s="51"/>
      <c r="Y18" s="51"/>
      <c r="Z18" s="51"/>
      <c r="AA18" s="51"/>
      <c r="AB18" s="6"/>
      <c r="AC18" s="6"/>
      <c r="AD18" s="6"/>
      <c r="AE18" s="6"/>
    </row>
    <row r="19" spans="1:50" ht="10.15" customHeight="1">
      <c r="A19" s="3"/>
      <c r="B19" s="3"/>
      <c r="C19" s="3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  <c r="P19" s="7"/>
      <c r="Q19" s="17"/>
    </row>
    <row r="20" spans="1:50" ht="18.75" customHeight="1">
      <c r="A20" s="52" t="s">
        <v>17</v>
      </c>
      <c r="B20" s="52"/>
      <c r="C20" s="52"/>
      <c r="D20" s="8" t="s">
        <v>18</v>
      </c>
      <c r="E20" s="53">
        <f>DATEDIF(G8,G10+1,"D")-E16-O16-Y16-AI16</f>
        <v>170</v>
      </c>
      <c r="F20" s="54"/>
      <c r="G20" s="54"/>
      <c r="H20" s="54"/>
      <c r="I20" s="55" t="s">
        <v>14</v>
      </c>
      <c r="J20" s="56"/>
      <c r="K20" s="7"/>
      <c r="L20" s="57" t="s">
        <v>26</v>
      </c>
      <c r="M20" s="57"/>
      <c r="N20" s="57"/>
      <c r="O20" s="57"/>
      <c r="P20" s="16" t="s">
        <v>18</v>
      </c>
      <c r="Q20" s="58">
        <f>AI29+AI35+AI41+AI47+AI53+AI59</f>
        <v>36</v>
      </c>
      <c r="R20" s="55"/>
      <c r="S20" s="55"/>
      <c r="T20" s="55"/>
      <c r="U20" s="55" t="s">
        <v>14</v>
      </c>
      <c r="V20" s="56"/>
      <c r="X20" s="61" t="s">
        <v>27</v>
      </c>
      <c r="Y20" s="61"/>
      <c r="Z20" s="61"/>
      <c r="AA20" s="61"/>
      <c r="AB20" s="5" t="s">
        <v>18</v>
      </c>
      <c r="AC20" s="62">
        <f>Q20/E20</f>
        <v>0.21176470588235294</v>
      </c>
      <c r="AD20" s="63"/>
      <c r="AE20" s="63"/>
      <c r="AF20" s="64"/>
      <c r="AG20" s="18"/>
      <c r="AH20" s="5"/>
    </row>
    <row r="21" spans="1:50" ht="18.75" customHeight="1">
      <c r="A21" s="4"/>
      <c r="B21" s="4"/>
      <c r="C21" s="4"/>
      <c r="D21" s="8"/>
      <c r="E21" s="4"/>
      <c r="F21" s="4"/>
      <c r="G21" s="4"/>
      <c r="H21" s="4"/>
      <c r="I21" s="4"/>
      <c r="J21" s="4"/>
      <c r="K21" s="4"/>
      <c r="L21" s="15"/>
      <c r="M21" s="15"/>
      <c r="N21" s="8"/>
      <c r="O21" s="8"/>
      <c r="P21" s="8"/>
    </row>
    <row r="22" spans="1:50" ht="12" customHeight="1">
      <c r="A22" s="65" t="s">
        <v>38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</row>
    <row r="23" spans="1:50" ht="12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</row>
    <row r="24" spans="1:50" ht="14.25" customHeight="1">
      <c r="A24" s="45" t="s">
        <v>1</v>
      </c>
      <c r="B24" s="45"/>
      <c r="C24" s="45"/>
      <c r="D24" s="66">
        <v>2021</v>
      </c>
      <c r="E24" s="66"/>
      <c r="F24" s="66"/>
      <c r="G24" s="66"/>
      <c r="H24" s="4"/>
      <c r="I24" s="4"/>
      <c r="J24" s="4"/>
      <c r="K24" s="4"/>
      <c r="L24" s="4"/>
      <c r="M24" s="4"/>
      <c r="N24" s="8"/>
      <c r="O24" s="8"/>
      <c r="P24" s="8"/>
    </row>
    <row r="25" spans="1:50" ht="14.25" customHeight="1">
      <c r="A25" s="45" t="s">
        <v>4</v>
      </c>
      <c r="B25" s="45"/>
      <c r="C25" s="45"/>
      <c r="D25" s="46">
        <v>4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8"/>
    </row>
    <row r="26" spans="1:50" ht="14.25" customHeight="1">
      <c r="A26" s="45" t="s">
        <v>14</v>
      </c>
      <c r="B26" s="45"/>
      <c r="C26" s="45"/>
      <c r="D26" s="9">
        <f>DATE(D24,D25,1)</f>
        <v>44287</v>
      </c>
      <c r="E26" s="9">
        <f t="shared" ref="E26:AH26" si="0">D26+1</f>
        <v>44288</v>
      </c>
      <c r="F26" s="9">
        <f t="shared" si="0"/>
        <v>44289</v>
      </c>
      <c r="G26" s="9">
        <f t="shared" si="0"/>
        <v>44290</v>
      </c>
      <c r="H26" s="9">
        <f t="shared" si="0"/>
        <v>44291</v>
      </c>
      <c r="I26" s="9">
        <f t="shared" si="0"/>
        <v>44292</v>
      </c>
      <c r="J26" s="9">
        <f t="shared" si="0"/>
        <v>44293</v>
      </c>
      <c r="K26" s="9">
        <f t="shared" si="0"/>
        <v>44294</v>
      </c>
      <c r="L26" s="9">
        <f t="shared" si="0"/>
        <v>44295</v>
      </c>
      <c r="M26" s="9">
        <f t="shared" si="0"/>
        <v>44296</v>
      </c>
      <c r="N26" s="9">
        <f t="shared" si="0"/>
        <v>44297</v>
      </c>
      <c r="O26" s="9">
        <f t="shared" si="0"/>
        <v>44298</v>
      </c>
      <c r="P26" s="9">
        <f t="shared" si="0"/>
        <v>44299</v>
      </c>
      <c r="Q26" s="9">
        <f t="shared" si="0"/>
        <v>44300</v>
      </c>
      <c r="R26" s="9">
        <f t="shared" si="0"/>
        <v>44301</v>
      </c>
      <c r="S26" s="9">
        <f t="shared" si="0"/>
        <v>44302</v>
      </c>
      <c r="T26" s="9">
        <f t="shared" si="0"/>
        <v>44303</v>
      </c>
      <c r="U26" s="9">
        <f t="shared" si="0"/>
        <v>44304</v>
      </c>
      <c r="V26" s="9">
        <f t="shared" si="0"/>
        <v>44305</v>
      </c>
      <c r="W26" s="9">
        <f t="shared" si="0"/>
        <v>44306</v>
      </c>
      <c r="X26" s="9">
        <f t="shared" si="0"/>
        <v>44307</v>
      </c>
      <c r="Y26" s="9">
        <f t="shared" si="0"/>
        <v>44308</v>
      </c>
      <c r="Z26" s="9">
        <f t="shared" si="0"/>
        <v>44309</v>
      </c>
      <c r="AA26" s="9">
        <f t="shared" si="0"/>
        <v>44310</v>
      </c>
      <c r="AB26" s="9">
        <f t="shared" si="0"/>
        <v>44311</v>
      </c>
      <c r="AC26" s="9">
        <f t="shared" si="0"/>
        <v>44312</v>
      </c>
      <c r="AD26" s="9">
        <f t="shared" si="0"/>
        <v>44313</v>
      </c>
      <c r="AE26" s="9">
        <f t="shared" si="0"/>
        <v>44314</v>
      </c>
      <c r="AF26" s="9">
        <f t="shared" si="0"/>
        <v>44315</v>
      </c>
      <c r="AG26" s="9">
        <f t="shared" si="0"/>
        <v>44316</v>
      </c>
      <c r="AH26" s="9">
        <f t="shared" si="0"/>
        <v>44317</v>
      </c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14.25" customHeight="1">
      <c r="A27" s="45" t="s">
        <v>2</v>
      </c>
      <c r="B27" s="45"/>
      <c r="C27" s="45"/>
      <c r="D27" s="10" t="str">
        <f t="shared" ref="D27:AH27" si="1">TEXT(D26,"aaa")</f>
        <v>木</v>
      </c>
      <c r="E27" s="10" t="str">
        <f t="shared" si="1"/>
        <v>金</v>
      </c>
      <c r="F27" s="10" t="str">
        <f t="shared" si="1"/>
        <v>土</v>
      </c>
      <c r="G27" s="10" t="str">
        <f t="shared" si="1"/>
        <v>日</v>
      </c>
      <c r="H27" s="10" t="str">
        <f t="shared" si="1"/>
        <v>月</v>
      </c>
      <c r="I27" s="10" t="str">
        <f t="shared" si="1"/>
        <v>火</v>
      </c>
      <c r="J27" s="10" t="str">
        <f t="shared" si="1"/>
        <v>水</v>
      </c>
      <c r="K27" s="10" t="str">
        <f t="shared" si="1"/>
        <v>木</v>
      </c>
      <c r="L27" s="10" t="str">
        <f t="shared" si="1"/>
        <v>金</v>
      </c>
      <c r="M27" s="10" t="str">
        <f t="shared" si="1"/>
        <v>土</v>
      </c>
      <c r="N27" s="10" t="str">
        <f t="shared" si="1"/>
        <v>日</v>
      </c>
      <c r="O27" s="10" t="str">
        <f t="shared" si="1"/>
        <v>月</v>
      </c>
      <c r="P27" s="10" t="str">
        <f t="shared" si="1"/>
        <v>火</v>
      </c>
      <c r="Q27" s="10" t="str">
        <f t="shared" si="1"/>
        <v>水</v>
      </c>
      <c r="R27" s="10" t="str">
        <f t="shared" si="1"/>
        <v>木</v>
      </c>
      <c r="S27" s="10" t="str">
        <f t="shared" si="1"/>
        <v>金</v>
      </c>
      <c r="T27" s="10" t="str">
        <f t="shared" si="1"/>
        <v>土</v>
      </c>
      <c r="U27" s="10" t="str">
        <f t="shared" si="1"/>
        <v>日</v>
      </c>
      <c r="V27" s="10" t="str">
        <f t="shared" si="1"/>
        <v>月</v>
      </c>
      <c r="W27" s="10" t="str">
        <f t="shared" si="1"/>
        <v>火</v>
      </c>
      <c r="X27" s="10" t="str">
        <f t="shared" si="1"/>
        <v>水</v>
      </c>
      <c r="Y27" s="10" t="str">
        <f t="shared" si="1"/>
        <v>木</v>
      </c>
      <c r="Z27" s="10" t="str">
        <f t="shared" si="1"/>
        <v>金</v>
      </c>
      <c r="AA27" s="10" t="str">
        <f t="shared" si="1"/>
        <v>土</v>
      </c>
      <c r="AB27" s="10" t="str">
        <f t="shared" si="1"/>
        <v>日</v>
      </c>
      <c r="AC27" s="10" t="str">
        <f t="shared" si="1"/>
        <v>月</v>
      </c>
      <c r="AD27" s="10" t="str">
        <f t="shared" si="1"/>
        <v>火</v>
      </c>
      <c r="AE27" s="10" t="str">
        <f t="shared" si="1"/>
        <v>水</v>
      </c>
      <c r="AF27" s="10" t="str">
        <f t="shared" si="1"/>
        <v>木</v>
      </c>
      <c r="AG27" s="10" t="str">
        <f t="shared" si="1"/>
        <v>金</v>
      </c>
      <c r="AH27" s="10" t="str">
        <f t="shared" si="1"/>
        <v>土</v>
      </c>
      <c r="AI27" s="67" t="s">
        <v>32</v>
      </c>
      <c r="AJ27" s="68"/>
      <c r="AK27" s="68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ht="14.25" customHeight="1">
      <c r="A28" s="69" t="s">
        <v>33</v>
      </c>
      <c r="B28" s="69"/>
      <c r="C28" s="69"/>
      <c r="D28" s="11"/>
      <c r="E28" s="11"/>
      <c r="F28" s="11"/>
      <c r="G28" s="11"/>
      <c r="H28" s="11" t="s">
        <v>21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 t="s">
        <v>20</v>
      </c>
      <c r="Z28" s="11" t="s">
        <v>20</v>
      </c>
      <c r="AA28" s="11"/>
      <c r="AB28" s="11"/>
      <c r="AC28" s="11" t="s">
        <v>20</v>
      </c>
      <c r="AD28" s="11" t="s">
        <v>20</v>
      </c>
      <c r="AE28" s="11" t="s">
        <v>20</v>
      </c>
      <c r="AF28" s="11" t="s">
        <v>20</v>
      </c>
      <c r="AG28" s="11" t="s">
        <v>20</v>
      </c>
      <c r="AH28" s="11"/>
      <c r="AI28" s="67"/>
      <c r="AJ28" s="68"/>
      <c r="AK28" s="68"/>
    </row>
    <row r="29" spans="1:50" ht="14.25" customHeight="1">
      <c r="A29" s="69" t="s">
        <v>6</v>
      </c>
      <c r="B29" s="69"/>
      <c r="C29" s="6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9"/>
      <c r="AI29" s="58">
        <f>COUNTIFS(D28:AH28,"◎",D29:AH29,"○")+COUNTIFS(D28:AH28,"基",D29:AH29,"○")+COUNTIFS(D28:AH28,"報",D29:AH29,"○")</f>
        <v>0</v>
      </c>
      <c r="AJ29" s="55"/>
      <c r="AK29" s="56"/>
    </row>
    <row r="30" spans="1:50" ht="14.25" customHeight="1"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M30" s="32"/>
      <c r="AN30" s="32"/>
      <c r="AO30" s="32"/>
    </row>
    <row r="31" spans="1:50" ht="14.25" customHeight="1">
      <c r="A31" s="45" t="s">
        <v>4</v>
      </c>
      <c r="B31" s="45"/>
      <c r="C31" s="45"/>
      <c r="D31" s="46">
        <v>5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8"/>
      <c r="AM31" s="32"/>
      <c r="AN31" s="32"/>
      <c r="AO31" s="32"/>
    </row>
    <row r="32" spans="1:50" ht="14.25" customHeight="1">
      <c r="A32" s="45" t="s">
        <v>14</v>
      </c>
      <c r="B32" s="45"/>
      <c r="C32" s="45"/>
      <c r="D32" s="9">
        <f>DATE(D24,D31,1)</f>
        <v>44317</v>
      </c>
      <c r="E32" s="9">
        <f t="shared" ref="E32:AH32" si="2">D32+1</f>
        <v>44318</v>
      </c>
      <c r="F32" s="9">
        <f t="shared" si="2"/>
        <v>44319</v>
      </c>
      <c r="G32" s="9">
        <f t="shared" si="2"/>
        <v>44320</v>
      </c>
      <c r="H32" s="9">
        <f t="shared" si="2"/>
        <v>44321</v>
      </c>
      <c r="I32" s="9">
        <f t="shared" si="2"/>
        <v>44322</v>
      </c>
      <c r="J32" s="9">
        <f t="shared" si="2"/>
        <v>44323</v>
      </c>
      <c r="K32" s="9">
        <f t="shared" si="2"/>
        <v>44324</v>
      </c>
      <c r="L32" s="9">
        <f t="shared" si="2"/>
        <v>44325</v>
      </c>
      <c r="M32" s="9">
        <f t="shared" si="2"/>
        <v>44326</v>
      </c>
      <c r="N32" s="9">
        <f t="shared" si="2"/>
        <v>44327</v>
      </c>
      <c r="O32" s="9">
        <f t="shared" si="2"/>
        <v>44328</v>
      </c>
      <c r="P32" s="9">
        <f t="shared" si="2"/>
        <v>44329</v>
      </c>
      <c r="Q32" s="9">
        <f t="shared" si="2"/>
        <v>44330</v>
      </c>
      <c r="R32" s="9">
        <f t="shared" si="2"/>
        <v>44331</v>
      </c>
      <c r="S32" s="9">
        <f t="shared" si="2"/>
        <v>44332</v>
      </c>
      <c r="T32" s="9">
        <f t="shared" si="2"/>
        <v>44333</v>
      </c>
      <c r="U32" s="9">
        <f t="shared" si="2"/>
        <v>44334</v>
      </c>
      <c r="V32" s="9">
        <f t="shared" si="2"/>
        <v>44335</v>
      </c>
      <c r="W32" s="9">
        <f t="shared" si="2"/>
        <v>44336</v>
      </c>
      <c r="X32" s="9">
        <f t="shared" si="2"/>
        <v>44337</v>
      </c>
      <c r="Y32" s="9">
        <f t="shared" si="2"/>
        <v>44338</v>
      </c>
      <c r="Z32" s="9">
        <f t="shared" si="2"/>
        <v>44339</v>
      </c>
      <c r="AA32" s="9">
        <f t="shared" si="2"/>
        <v>44340</v>
      </c>
      <c r="AB32" s="9">
        <f t="shared" si="2"/>
        <v>44341</v>
      </c>
      <c r="AC32" s="9">
        <f t="shared" si="2"/>
        <v>44342</v>
      </c>
      <c r="AD32" s="9">
        <f t="shared" si="2"/>
        <v>44343</v>
      </c>
      <c r="AE32" s="9">
        <f t="shared" si="2"/>
        <v>44344</v>
      </c>
      <c r="AF32" s="9">
        <f t="shared" si="2"/>
        <v>44345</v>
      </c>
      <c r="AG32" s="9">
        <f t="shared" si="2"/>
        <v>44346</v>
      </c>
      <c r="AH32" s="9">
        <f t="shared" si="2"/>
        <v>44347</v>
      </c>
      <c r="AM32" s="32"/>
      <c r="AN32" s="32"/>
      <c r="AO32" s="32"/>
    </row>
    <row r="33" spans="1:47" ht="14.25" customHeight="1">
      <c r="A33" s="45" t="s">
        <v>2</v>
      </c>
      <c r="B33" s="45"/>
      <c r="C33" s="45"/>
      <c r="D33" s="10" t="str">
        <f t="shared" ref="D33:AH33" si="3">TEXT(D32,"aaa")</f>
        <v>土</v>
      </c>
      <c r="E33" s="10" t="str">
        <f t="shared" si="3"/>
        <v>日</v>
      </c>
      <c r="F33" s="10" t="str">
        <f t="shared" si="3"/>
        <v>月</v>
      </c>
      <c r="G33" s="10" t="str">
        <f t="shared" si="3"/>
        <v>火</v>
      </c>
      <c r="H33" s="10" t="str">
        <f t="shared" si="3"/>
        <v>水</v>
      </c>
      <c r="I33" s="10" t="str">
        <f t="shared" si="3"/>
        <v>木</v>
      </c>
      <c r="J33" s="10" t="str">
        <f t="shared" si="3"/>
        <v>金</v>
      </c>
      <c r="K33" s="10" t="str">
        <f t="shared" si="3"/>
        <v>土</v>
      </c>
      <c r="L33" s="10" t="str">
        <f t="shared" si="3"/>
        <v>日</v>
      </c>
      <c r="M33" s="10" t="str">
        <f t="shared" si="3"/>
        <v>月</v>
      </c>
      <c r="N33" s="10" t="str">
        <f t="shared" si="3"/>
        <v>火</v>
      </c>
      <c r="O33" s="10" t="str">
        <f t="shared" si="3"/>
        <v>水</v>
      </c>
      <c r="P33" s="10" t="str">
        <f t="shared" si="3"/>
        <v>木</v>
      </c>
      <c r="Q33" s="10" t="str">
        <f t="shared" si="3"/>
        <v>金</v>
      </c>
      <c r="R33" s="10" t="str">
        <f t="shared" si="3"/>
        <v>土</v>
      </c>
      <c r="S33" s="10" t="str">
        <f t="shared" si="3"/>
        <v>日</v>
      </c>
      <c r="T33" s="10" t="str">
        <f t="shared" si="3"/>
        <v>月</v>
      </c>
      <c r="U33" s="10" t="str">
        <f t="shared" si="3"/>
        <v>火</v>
      </c>
      <c r="V33" s="10" t="str">
        <f t="shared" si="3"/>
        <v>水</v>
      </c>
      <c r="W33" s="10" t="str">
        <f t="shared" si="3"/>
        <v>木</v>
      </c>
      <c r="X33" s="10" t="str">
        <f t="shared" si="3"/>
        <v>金</v>
      </c>
      <c r="Y33" s="10" t="str">
        <f t="shared" si="3"/>
        <v>土</v>
      </c>
      <c r="Z33" s="10" t="str">
        <f t="shared" si="3"/>
        <v>日</v>
      </c>
      <c r="AA33" s="10" t="str">
        <f t="shared" si="3"/>
        <v>月</v>
      </c>
      <c r="AB33" s="10" t="str">
        <f t="shared" si="3"/>
        <v>火</v>
      </c>
      <c r="AC33" s="10" t="str">
        <f t="shared" si="3"/>
        <v>水</v>
      </c>
      <c r="AD33" s="10" t="str">
        <f t="shared" si="3"/>
        <v>木</v>
      </c>
      <c r="AE33" s="10" t="str">
        <f t="shared" si="3"/>
        <v>金</v>
      </c>
      <c r="AF33" s="10" t="str">
        <f t="shared" si="3"/>
        <v>土</v>
      </c>
      <c r="AG33" s="10" t="str">
        <f t="shared" si="3"/>
        <v>日</v>
      </c>
      <c r="AH33" s="10" t="str">
        <f t="shared" si="3"/>
        <v>月</v>
      </c>
      <c r="AI33" s="67" t="s">
        <v>32</v>
      </c>
      <c r="AJ33" s="68"/>
      <c r="AK33" s="68"/>
      <c r="AM33" s="32"/>
      <c r="AN33" s="32"/>
      <c r="AO33" s="32"/>
    </row>
    <row r="34" spans="1:47" ht="14.25" customHeight="1">
      <c r="A34" s="70" t="s">
        <v>33</v>
      </c>
      <c r="B34" s="70"/>
      <c r="C34" s="70"/>
      <c r="D34" s="11"/>
      <c r="E34" s="11"/>
      <c r="F34" s="11"/>
      <c r="G34" s="11"/>
      <c r="H34" s="11" t="s">
        <v>20</v>
      </c>
      <c r="I34" s="11" t="s">
        <v>20</v>
      </c>
      <c r="J34" s="11" t="s">
        <v>20</v>
      </c>
      <c r="K34" s="11"/>
      <c r="L34" s="11"/>
      <c r="M34" s="11" t="s">
        <v>20</v>
      </c>
      <c r="N34" s="11" t="s">
        <v>20</v>
      </c>
      <c r="O34" s="11" t="s">
        <v>20</v>
      </c>
      <c r="P34" s="11" t="s">
        <v>20</v>
      </c>
      <c r="Q34" s="11" t="s">
        <v>20</v>
      </c>
      <c r="R34" s="11"/>
      <c r="S34" s="11"/>
      <c r="T34" s="11" t="s">
        <v>20</v>
      </c>
      <c r="U34" s="11" t="s">
        <v>20</v>
      </c>
      <c r="V34" s="11" t="s">
        <v>20</v>
      </c>
      <c r="W34" s="11" t="s">
        <v>20</v>
      </c>
      <c r="X34" s="11" t="s">
        <v>20</v>
      </c>
      <c r="Y34" s="11"/>
      <c r="Z34" s="11"/>
      <c r="AA34" s="11" t="s">
        <v>20</v>
      </c>
      <c r="AB34" s="11" t="s">
        <v>20</v>
      </c>
      <c r="AC34" s="11" t="s">
        <v>20</v>
      </c>
      <c r="AD34" s="11" t="s">
        <v>20</v>
      </c>
      <c r="AE34" s="11" t="s">
        <v>20</v>
      </c>
      <c r="AF34" s="11"/>
      <c r="AG34" s="11"/>
      <c r="AH34" s="11" t="s">
        <v>20</v>
      </c>
      <c r="AI34" s="67"/>
      <c r="AJ34" s="68"/>
      <c r="AK34" s="68"/>
    </row>
    <row r="35" spans="1:47" ht="14.25" customHeight="1">
      <c r="A35" s="69" t="s">
        <v>6</v>
      </c>
      <c r="B35" s="69"/>
      <c r="C35" s="69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 t="s">
        <v>15</v>
      </c>
      <c r="P35" s="11" t="s">
        <v>15</v>
      </c>
      <c r="Q35" s="11" t="s">
        <v>15</v>
      </c>
      <c r="R35" s="11"/>
      <c r="S35" s="11"/>
      <c r="T35" s="11" t="s">
        <v>15</v>
      </c>
      <c r="U35" s="11" t="s">
        <v>15</v>
      </c>
      <c r="V35" s="11"/>
      <c r="W35" s="11"/>
      <c r="X35" s="11"/>
      <c r="Y35" s="11"/>
      <c r="Z35" s="11"/>
      <c r="AA35" s="11" t="s">
        <v>15</v>
      </c>
      <c r="AB35" s="11" t="s">
        <v>15</v>
      </c>
      <c r="AC35" s="11" t="s">
        <v>15</v>
      </c>
      <c r="AD35" s="11" t="s">
        <v>15</v>
      </c>
      <c r="AE35" s="11"/>
      <c r="AF35" s="11"/>
      <c r="AG35" s="11"/>
      <c r="AH35" s="11"/>
      <c r="AI35" s="58">
        <f>COUNTIFS(D34:AH34,"◎",D35:AH35,"○")+COUNTIFS(D34:AH34,"基",D35:AH35,"○")+COUNTIFS(D34:AH34,"報",D35:AH35,"○")</f>
        <v>9</v>
      </c>
      <c r="AJ35" s="55"/>
      <c r="AK35" s="56"/>
    </row>
    <row r="36" spans="1:47" ht="14.25" customHeight="1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47" ht="14.25" customHeight="1">
      <c r="A37" s="45" t="s">
        <v>4</v>
      </c>
      <c r="B37" s="45"/>
      <c r="C37" s="45"/>
      <c r="D37" s="46">
        <v>6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8"/>
    </row>
    <row r="38" spans="1:47" ht="14.25" customHeight="1">
      <c r="A38" s="45" t="s">
        <v>14</v>
      </c>
      <c r="B38" s="45"/>
      <c r="C38" s="45"/>
      <c r="D38" s="9">
        <f>DATE(D24,D37,1)</f>
        <v>44348</v>
      </c>
      <c r="E38" s="9">
        <f t="shared" ref="E38:AH38" si="4">D38+1</f>
        <v>44349</v>
      </c>
      <c r="F38" s="9">
        <f t="shared" si="4"/>
        <v>44350</v>
      </c>
      <c r="G38" s="9">
        <f t="shared" si="4"/>
        <v>44351</v>
      </c>
      <c r="H38" s="9">
        <f t="shared" si="4"/>
        <v>44352</v>
      </c>
      <c r="I38" s="9">
        <f t="shared" si="4"/>
        <v>44353</v>
      </c>
      <c r="J38" s="9">
        <f t="shared" si="4"/>
        <v>44354</v>
      </c>
      <c r="K38" s="9">
        <f t="shared" si="4"/>
        <v>44355</v>
      </c>
      <c r="L38" s="9">
        <f t="shared" si="4"/>
        <v>44356</v>
      </c>
      <c r="M38" s="9">
        <f t="shared" si="4"/>
        <v>44357</v>
      </c>
      <c r="N38" s="9">
        <f t="shared" si="4"/>
        <v>44358</v>
      </c>
      <c r="O38" s="9">
        <f t="shared" si="4"/>
        <v>44359</v>
      </c>
      <c r="P38" s="9">
        <f t="shared" si="4"/>
        <v>44360</v>
      </c>
      <c r="Q38" s="9">
        <f t="shared" si="4"/>
        <v>44361</v>
      </c>
      <c r="R38" s="9">
        <f t="shared" si="4"/>
        <v>44362</v>
      </c>
      <c r="S38" s="9">
        <f t="shared" si="4"/>
        <v>44363</v>
      </c>
      <c r="T38" s="9">
        <f t="shared" si="4"/>
        <v>44364</v>
      </c>
      <c r="U38" s="9">
        <f t="shared" si="4"/>
        <v>44365</v>
      </c>
      <c r="V38" s="9">
        <f t="shared" si="4"/>
        <v>44366</v>
      </c>
      <c r="W38" s="9">
        <f t="shared" si="4"/>
        <v>44367</v>
      </c>
      <c r="X38" s="9">
        <f t="shared" si="4"/>
        <v>44368</v>
      </c>
      <c r="Y38" s="9">
        <f t="shared" si="4"/>
        <v>44369</v>
      </c>
      <c r="Z38" s="9">
        <f t="shared" si="4"/>
        <v>44370</v>
      </c>
      <c r="AA38" s="9">
        <f t="shared" si="4"/>
        <v>44371</v>
      </c>
      <c r="AB38" s="9">
        <f t="shared" si="4"/>
        <v>44372</v>
      </c>
      <c r="AC38" s="9">
        <f t="shared" si="4"/>
        <v>44373</v>
      </c>
      <c r="AD38" s="9">
        <f t="shared" si="4"/>
        <v>44374</v>
      </c>
      <c r="AE38" s="9">
        <f t="shared" si="4"/>
        <v>44375</v>
      </c>
      <c r="AF38" s="9">
        <f t="shared" si="4"/>
        <v>44376</v>
      </c>
      <c r="AG38" s="9">
        <f t="shared" si="4"/>
        <v>44377</v>
      </c>
      <c r="AH38" s="9">
        <f t="shared" si="4"/>
        <v>44378</v>
      </c>
    </row>
    <row r="39" spans="1:47" ht="14.25" customHeight="1">
      <c r="A39" s="45" t="s">
        <v>2</v>
      </c>
      <c r="B39" s="45"/>
      <c r="C39" s="45"/>
      <c r="D39" s="10" t="str">
        <f t="shared" ref="D39:AH39" si="5">TEXT(D38,"aaa")</f>
        <v>火</v>
      </c>
      <c r="E39" s="10" t="str">
        <f t="shared" si="5"/>
        <v>水</v>
      </c>
      <c r="F39" s="10" t="str">
        <f t="shared" si="5"/>
        <v>木</v>
      </c>
      <c r="G39" s="10" t="str">
        <f t="shared" si="5"/>
        <v>金</v>
      </c>
      <c r="H39" s="10" t="str">
        <f t="shared" si="5"/>
        <v>土</v>
      </c>
      <c r="I39" s="10" t="str">
        <f t="shared" si="5"/>
        <v>日</v>
      </c>
      <c r="J39" s="10" t="str">
        <f t="shared" si="5"/>
        <v>月</v>
      </c>
      <c r="K39" s="10" t="str">
        <f t="shared" si="5"/>
        <v>火</v>
      </c>
      <c r="L39" s="10" t="str">
        <f t="shared" si="5"/>
        <v>水</v>
      </c>
      <c r="M39" s="10" t="str">
        <f t="shared" si="5"/>
        <v>木</v>
      </c>
      <c r="N39" s="10" t="str">
        <f t="shared" si="5"/>
        <v>金</v>
      </c>
      <c r="O39" s="10" t="str">
        <f t="shared" si="5"/>
        <v>土</v>
      </c>
      <c r="P39" s="10" t="str">
        <f t="shared" si="5"/>
        <v>日</v>
      </c>
      <c r="Q39" s="10" t="str">
        <f t="shared" si="5"/>
        <v>月</v>
      </c>
      <c r="R39" s="10" t="str">
        <f t="shared" si="5"/>
        <v>火</v>
      </c>
      <c r="S39" s="10" t="str">
        <f t="shared" si="5"/>
        <v>水</v>
      </c>
      <c r="T39" s="10" t="str">
        <f t="shared" si="5"/>
        <v>木</v>
      </c>
      <c r="U39" s="10" t="str">
        <f t="shared" si="5"/>
        <v>金</v>
      </c>
      <c r="V39" s="10" t="str">
        <f t="shared" si="5"/>
        <v>土</v>
      </c>
      <c r="W39" s="10" t="str">
        <f t="shared" si="5"/>
        <v>日</v>
      </c>
      <c r="X39" s="10" t="str">
        <f t="shared" si="5"/>
        <v>月</v>
      </c>
      <c r="Y39" s="10" t="str">
        <f t="shared" si="5"/>
        <v>火</v>
      </c>
      <c r="Z39" s="10" t="str">
        <f t="shared" si="5"/>
        <v>水</v>
      </c>
      <c r="AA39" s="10" t="str">
        <f t="shared" si="5"/>
        <v>木</v>
      </c>
      <c r="AB39" s="10" t="str">
        <f t="shared" si="5"/>
        <v>金</v>
      </c>
      <c r="AC39" s="10" t="str">
        <f t="shared" si="5"/>
        <v>土</v>
      </c>
      <c r="AD39" s="10" t="str">
        <f t="shared" si="5"/>
        <v>日</v>
      </c>
      <c r="AE39" s="10" t="str">
        <f t="shared" si="5"/>
        <v>月</v>
      </c>
      <c r="AF39" s="10" t="str">
        <f t="shared" si="5"/>
        <v>火</v>
      </c>
      <c r="AG39" s="10" t="str">
        <f t="shared" si="5"/>
        <v>水</v>
      </c>
      <c r="AH39" s="10" t="str">
        <f t="shared" si="5"/>
        <v>木</v>
      </c>
      <c r="AI39" s="67" t="s">
        <v>32</v>
      </c>
      <c r="AJ39" s="68"/>
      <c r="AK39" s="68"/>
      <c r="AU39" s="20"/>
    </row>
    <row r="40" spans="1:47" ht="14.25" customHeight="1">
      <c r="A40" s="70" t="s">
        <v>33</v>
      </c>
      <c r="B40" s="70"/>
      <c r="C40" s="70"/>
      <c r="D40" s="11" t="s">
        <v>20</v>
      </c>
      <c r="E40" s="11" t="s">
        <v>20</v>
      </c>
      <c r="F40" s="11" t="s">
        <v>20</v>
      </c>
      <c r="G40" s="11" t="s">
        <v>20</v>
      </c>
      <c r="H40" s="11"/>
      <c r="I40" s="11"/>
      <c r="J40" s="11" t="s">
        <v>20</v>
      </c>
      <c r="K40" s="11" t="s">
        <v>20</v>
      </c>
      <c r="L40" s="11" t="s">
        <v>20</v>
      </c>
      <c r="M40" s="11" t="s">
        <v>20</v>
      </c>
      <c r="N40" s="11" t="s">
        <v>20</v>
      </c>
      <c r="O40" s="11"/>
      <c r="P40" s="11"/>
      <c r="Q40" s="11" t="s">
        <v>20</v>
      </c>
      <c r="R40" s="11" t="s">
        <v>20</v>
      </c>
      <c r="S40" s="11" t="s">
        <v>20</v>
      </c>
      <c r="T40" s="11" t="s">
        <v>20</v>
      </c>
      <c r="U40" s="11" t="s">
        <v>20</v>
      </c>
      <c r="V40" s="11"/>
      <c r="W40" s="11"/>
      <c r="X40" s="11"/>
      <c r="Y40" s="11"/>
      <c r="Z40" s="11"/>
      <c r="AA40" s="11"/>
      <c r="AB40" s="11"/>
      <c r="AC40" s="11"/>
      <c r="AD40" s="11"/>
      <c r="AE40" s="11" t="s">
        <v>20</v>
      </c>
      <c r="AF40" s="11" t="s">
        <v>20</v>
      </c>
      <c r="AG40" s="11" t="s">
        <v>20</v>
      </c>
      <c r="AH40" s="11"/>
      <c r="AI40" s="67"/>
      <c r="AJ40" s="68"/>
      <c r="AK40" s="68"/>
      <c r="AU40" s="22"/>
    </row>
    <row r="41" spans="1:47" ht="14.25" customHeight="1">
      <c r="A41" s="69" t="s">
        <v>6</v>
      </c>
      <c r="B41" s="69"/>
      <c r="C41" s="69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 t="s">
        <v>15</v>
      </c>
      <c r="T41" s="11" t="s">
        <v>15</v>
      </c>
      <c r="U41" s="11" t="s">
        <v>15</v>
      </c>
      <c r="V41" s="11" t="s">
        <v>23</v>
      </c>
      <c r="W41" s="11" t="s">
        <v>23</v>
      </c>
      <c r="X41" s="11" t="s">
        <v>23</v>
      </c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58">
        <f>COUNTIFS(D40:AH40,"◎",D41:AH41,"○")+COUNTIFS(D40:AH40,"基",D41:AH41,"○")+COUNTIFS(D40:AH40,"報",D41:AH41,"○")</f>
        <v>3</v>
      </c>
      <c r="AJ41" s="55"/>
      <c r="AK41" s="56"/>
      <c r="AU41" s="23"/>
    </row>
    <row r="42" spans="1:47" ht="14.25" customHeight="1">
      <c r="AU42" s="23"/>
    </row>
    <row r="43" spans="1:47" ht="14.25" customHeight="1">
      <c r="A43" s="45" t="s">
        <v>4</v>
      </c>
      <c r="B43" s="45"/>
      <c r="C43" s="45"/>
      <c r="D43" s="46">
        <v>7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8"/>
    </row>
    <row r="44" spans="1:47" ht="14.25" customHeight="1">
      <c r="A44" s="45" t="s">
        <v>14</v>
      </c>
      <c r="B44" s="45"/>
      <c r="C44" s="45"/>
      <c r="D44" s="9">
        <f>DATE(D24,D43,1)</f>
        <v>44378</v>
      </c>
      <c r="E44" s="9">
        <f t="shared" ref="E44:AH44" si="6">D44+1</f>
        <v>44379</v>
      </c>
      <c r="F44" s="9">
        <f t="shared" si="6"/>
        <v>44380</v>
      </c>
      <c r="G44" s="9">
        <f t="shared" si="6"/>
        <v>44381</v>
      </c>
      <c r="H44" s="9">
        <f t="shared" si="6"/>
        <v>44382</v>
      </c>
      <c r="I44" s="9">
        <f t="shared" si="6"/>
        <v>44383</v>
      </c>
      <c r="J44" s="9">
        <f t="shared" si="6"/>
        <v>44384</v>
      </c>
      <c r="K44" s="9">
        <f t="shared" si="6"/>
        <v>44385</v>
      </c>
      <c r="L44" s="9">
        <f t="shared" si="6"/>
        <v>44386</v>
      </c>
      <c r="M44" s="9">
        <f t="shared" si="6"/>
        <v>44387</v>
      </c>
      <c r="N44" s="9">
        <f t="shared" si="6"/>
        <v>44388</v>
      </c>
      <c r="O44" s="9">
        <f t="shared" si="6"/>
        <v>44389</v>
      </c>
      <c r="P44" s="9">
        <f t="shared" si="6"/>
        <v>44390</v>
      </c>
      <c r="Q44" s="9">
        <f t="shared" si="6"/>
        <v>44391</v>
      </c>
      <c r="R44" s="9">
        <f t="shared" si="6"/>
        <v>44392</v>
      </c>
      <c r="S44" s="9">
        <f t="shared" si="6"/>
        <v>44393</v>
      </c>
      <c r="T44" s="9">
        <f t="shared" si="6"/>
        <v>44394</v>
      </c>
      <c r="U44" s="9">
        <f t="shared" si="6"/>
        <v>44395</v>
      </c>
      <c r="V44" s="9">
        <f t="shared" si="6"/>
        <v>44396</v>
      </c>
      <c r="W44" s="9">
        <f t="shared" si="6"/>
        <v>44397</v>
      </c>
      <c r="X44" s="9">
        <f t="shared" si="6"/>
        <v>44398</v>
      </c>
      <c r="Y44" s="9">
        <f t="shared" si="6"/>
        <v>44399</v>
      </c>
      <c r="Z44" s="9">
        <f t="shared" si="6"/>
        <v>44400</v>
      </c>
      <c r="AA44" s="9">
        <f t="shared" si="6"/>
        <v>44401</v>
      </c>
      <c r="AB44" s="9">
        <f t="shared" si="6"/>
        <v>44402</v>
      </c>
      <c r="AC44" s="9">
        <f t="shared" si="6"/>
        <v>44403</v>
      </c>
      <c r="AD44" s="9">
        <f t="shared" si="6"/>
        <v>44404</v>
      </c>
      <c r="AE44" s="9">
        <f t="shared" si="6"/>
        <v>44405</v>
      </c>
      <c r="AF44" s="9">
        <f t="shared" si="6"/>
        <v>44406</v>
      </c>
      <c r="AG44" s="9">
        <f t="shared" si="6"/>
        <v>44407</v>
      </c>
      <c r="AH44" s="9">
        <f t="shared" si="6"/>
        <v>44408</v>
      </c>
    </row>
    <row r="45" spans="1:47" ht="14.25" customHeight="1">
      <c r="A45" s="45" t="s">
        <v>2</v>
      </c>
      <c r="B45" s="45"/>
      <c r="C45" s="45"/>
      <c r="D45" s="10" t="str">
        <f t="shared" ref="D45:AH45" si="7">TEXT(D44,"aaa")</f>
        <v>木</v>
      </c>
      <c r="E45" s="10" t="str">
        <f t="shared" si="7"/>
        <v>金</v>
      </c>
      <c r="F45" s="10" t="str">
        <f t="shared" si="7"/>
        <v>土</v>
      </c>
      <c r="G45" s="10" t="str">
        <f t="shared" si="7"/>
        <v>日</v>
      </c>
      <c r="H45" s="10" t="str">
        <f t="shared" si="7"/>
        <v>月</v>
      </c>
      <c r="I45" s="10" t="str">
        <f t="shared" si="7"/>
        <v>火</v>
      </c>
      <c r="J45" s="10" t="str">
        <f t="shared" si="7"/>
        <v>水</v>
      </c>
      <c r="K45" s="10" t="str">
        <f t="shared" si="7"/>
        <v>木</v>
      </c>
      <c r="L45" s="10" t="str">
        <f t="shared" si="7"/>
        <v>金</v>
      </c>
      <c r="M45" s="10" t="str">
        <f t="shared" si="7"/>
        <v>土</v>
      </c>
      <c r="N45" s="10" t="str">
        <f t="shared" si="7"/>
        <v>日</v>
      </c>
      <c r="O45" s="10" t="str">
        <f t="shared" si="7"/>
        <v>月</v>
      </c>
      <c r="P45" s="10" t="str">
        <f t="shared" si="7"/>
        <v>火</v>
      </c>
      <c r="Q45" s="10" t="str">
        <f t="shared" si="7"/>
        <v>水</v>
      </c>
      <c r="R45" s="10" t="str">
        <f t="shared" si="7"/>
        <v>木</v>
      </c>
      <c r="S45" s="10" t="str">
        <f t="shared" si="7"/>
        <v>金</v>
      </c>
      <c r="T45" s="10" t="str">
        <f t="shared" si="7"/>
        <v>土</v>
      </c>
      <c r="U45" s="10" t="str">
        <f t="shared" si="7"/>
        <v>日</v>
      </c>
      <c r="V45" s="10" t="str">
        <f t="shared" si="7"/>
        <v>月</v>
      </c>
      <c r="W45" s="10" t="str">
        <f t="shared" si="7"/>
        <v>火</v>
      </c>
      <c r="X45" s="10" t="str">
        <f t="shared" si="7"/>
        <v>水</v>
      </c>
      <c r="Y45" s="10" t="str">
        <f t="shared" si="7"/>
        <v>木</v>
      </c>
      <c r="Z45" s="10" t="str">
        <f t="shared" si="7"/>
        <v>金</v>
      </c>
      <c r="AA45" s="10" t="str">
        <f t="shared" si="7"/>
        <v>土</v>
      </c>
      <c r="AB45" s="10" t="str">
        <f t="shared" si="7"/>
        <v>日</v>
      </c>
      <c r="AC45" s="10" t="str">
        <f t="shared" si="7"/>
        <v>月</v>
      </c>
      <c r="AD45" s="10" t="str">
        <f t="shared" si="7"/>
        <v>火</v>
      </c>
      <c r="AE45" s="10" t="str">
        <f t="shared" si="7"/>
        <v>水</v>
      </c>
      <c r="AF45" s="10" t="str">
        <f t="shared" si="7"/>
        <v>木</v>
      </c>
      <c r="AG45" s="10" t="str">
        <f t="shared" si="7"/>
        <v>金</v>
      </c>
      <c r="AH45" s="10" t="str">
        <f t="shared" si="7"/>
        <v>土</v>
      </c>
      <c r="AI45" s="67" t="s">
        <v>32</v>
      </c>
      <c r="AJ45" s="68"/>
      <c r="AK45" s="68"/>
    </row>
    <row r="46" spans="1:47" ht="14.25" customHeight="1">
      <c r="A46" s="70" t="s">
        <v>33</v>
      </c>
      <c r="B46" s="70"/>
      <c r="C46" s="70"/>
      <c r="D46" s="11" t="s">
        <v>20</v>
      </c>
      <c r="E46" s="11" t="s">
        <v>20</v>
      </c>
      <c r="F46" s="11"/>
      <c r="G46" s="11"/>
      <c r="H46" s="11" t="s">
        <v>20</v>
      </c>
      <c r="I46" s="11" t="s">
        <v>20</v>
      </c>
      <c r="J46" s="11" t="s">
        <v>20</v>
      </c>
      <c r="K46" s="11" t="s">
        <v>20</v>
      </c>
      <c r="L46" s="11" t="s">
        <v>20</v>
      </c>
      <c r="M46" s="11"/>
      <c r="N46" s="11"/>
      <c r="O46" s="11" t="s">
        <v>20</v>
      </c>
      <c r="P46" s="11" t="s">
        <v>20</v>
      </c>
      <c r="Q46" s="11" t="s">
        <v>20</v>
      </c>
      <c r="R46" s="11" t="s">
        <v>20</v>
      </c>
      <c r="S46" s="11" t="s">
        <v>20</v>
      </c>
      <c r="T46" s="11"/>
      <c r="U46" s="11"/>
      <c r="V46" s="11" t="s">
        <v>20</v>
      </c>
      <c r="W46" s="11" t="s">
        <v>20</v>
      </c>
      <c r="X46" s="11" t="s">
        <v>20</v>
      </c>
      <c r="Y46" s="11" t="s">
        <v>20</v>
      </c>
      <c r="Z46" s="11" t="s">
        <v>20</v>
      </c>
      <c r="AA46" s="11"/>
      <c r="AB46" s="11"/>
      <c r="AC46" s="11" t="s">
        <v>20</v>
      </c>
      <c r="AD46" s="11" t="s">
        <v>20</v>
      </c>
      <c r="AE46" s="11" t="s">
        <v>20</v>
      </c>
      <c r="AF46" s="11" t="s">
        <v>20</v>
      </c>
      <c r="AG46" s="11" t="s">
        <v>20</v>
      </c>
      <c r="AH46" s="11"/>
      <c r="AI46" s="67"/>
      <c r="AJ46" s="68"/>
      <c r="AK46" s="68"/>
    </row>
    <row r="47" spans="1:47" ht="14.25" customHeight="1">
      <c r="A47" s="69" t="s">
        <v>6</v>
      </c>
      <c r="B47" s="69"/>
      <c r="C47" s="69"/>
      <c r="D47" s="11" t="s">
        <v>15</v>
      </c>
      <c r="E47" s="11" t="s">
        <v>15</v>
      </c>
      <c r="F47" s="11"/>
      <c r="G47" s="11"/>
      <c r="H47" s="11" t="s">
        <v>15</v>
      </c>
      <c r="I47" s="11" t="s">
        <v>15</v>
      </c>
      <c r="J47" s="11" t="s">
        <v>15</v>
      </c>
      <c r="K47" s="11" t="s">
        <v>15</v>
      </c>
      <c r="L47" s="11" t="s">
        <v>15</v>
      </c>
      <c r="M47" s="11"/>
      <c r="N47" s="11"/>
      <c r="O47" s="11"/>
      <c r="P47" s="11"/>
      <c r="Q47" s="11"/>
      <c r="R47" s="11"/>
      <c r="S47" s="11"/>
      <c r="T47" s="11"/>
      <c r="U47" s="11"/>
      <c r="V47" s="11" t="s">
        <v>15</v>
      </c>
      <c r="W47" s="11" t="s">
        <v>15</v>
      </c>
      <c r="X47" s="11" t="s">
        <v>15</v>
      </c>
      <c r="Y47" s="11" t="s">
        <v>15</v>
      </c>
      <c r="Z47" s="11" t="s">
        <v>15</v>
      </c>
      <c r="AA47" s="11" t="s">
        <v>23</v>
      </c>
      <c r="AB47" s="11" t="s">
        <v>23</v>
      </c>
      <c r="AC47" s="11"/>
      <c r="AD47" s="11"/>
      <c r="AE47" s="11" t="s">
        <v>15</v>
      </c>
      <c r="AF47" s="11" t="s">
        <v>15</v>
      </c>
      <c r="AG47" s="11" t="s">
        <v>15</v>
      </c>
      <c r="AH47" s="11"/>
      <c r="AI47" s="58">
        <f>COUNTIFS(D46:AH46,"◎",D47:AH47,"○")+COUNTIFS(D46:AH46,"基",D47:AH47,"○")+COUNTIFS(D46:AH46,"報",D47:AH47,"○")</f>
        <v>15</v>
      </c>
      <c r="AJ47" s="55"/>
      <c r="AK47" s="56"/>
    </row>
    <row r="48" spans="1:47" ht="14.2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</row>
    <row r="49" spans="1:47" ht="14.25" customHeight="1">
      <c r="A49" s="45" t="s">
        <v>4</v>
      </c>
      <c r="B49" s="45"/>
      <c r="C49" s="45"/>
      <c r="D49" s="46">
        <v>8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8"/>
    </row>
    <row r="50" spans="1:47" ht="14.25" customHeight="1">
      <c r="A50" s="45" t="s">
        <v>14</v>
      </c>
      <c r="B50" s="45"/>
      <c r="C50" s="45"/>
      <c r="D50" s="9">
        <f>DATE(D24,D49,1)</f>
        <v>44409</v>
      </c>
      <c r="E50" s="9">
        <f t="shared" ref="E50:AH50" si="8">D50+1</f>
        <v>44410</v>
      </c>
      <c r="F50" s="9">
        <f t="shared" si="8"/>
        <v>44411</v>
      </c>
      <c r="G50" s="9">
        <f t="shared" si="8"/>
        <v>44412</v>
      </c>
      <c r="H50" s="9">
        <f t="shared" si="8"/>
        <v>44413</v>
      </c>
      <c r="I50" s="9">
        <f t="shared" si="8"/>
        <v>44414</v>
      </c>
      <c r="J50" s="9">
        <f t="shared" si="8"/>
        <v>44415</v>
      </c>
      <c r="K50" s="9">
        <f t="shared" si="8"/>
        <v>44416</v>
      </c>
      <c r="L50" s="9">
        <f t="shared" si="8"/>
        <v>44417</v>
      </c>
      <c r="M50" s="9">
        <f t="shared" si="8"/>
        <v>44418</v>
      </c>
      <c r="N50" s="9">
        <f t="shared" si="8"/>
        <v>44419</v>
      </c>
      <c r="O50" s="9">
        <f t="shared" si="8"/>
        <v>44420</v>
      </c>
      <c r="P50" s="9">
        <f t="shared" si="8"/>
        <v>44421</v>
      </c>
      <c r="Q50" s="9">
        <f t="shared" si="8"/>
        <v>44422</v>
      </c>
      <c r="R50" s="9">
        <f t="shared" si="8"/>
        <v>44423</v>
      </c>
      <c r="S50" s="9">
        <f t="shared" si="8"/>
        <v>44424</v>
      </c>
      <c r="T50" s="9">
        <f t="shared" si="8"/>
        <v>44425</v>
      </c>
      <c r="U50" s="9">
        <f t="shared" si="8"/>
        <v>44426</v>
      </c>
      <c r="V50" s="9">
        <f t="shared" si="8"/>
        <v>44427</v>
      </c>
      <c r="W50" s="9">
        <f t="shared" si="8"/>
        <v>44428</v>
      </c>
      <c r="X50" s="9">
        <f t="shared" si="8"/>
        <v>44429</v>
      </c>
      <c r="Y50" s="9">
        <f t="shared" si="8"/>
        <v>44430</v>
      </c>
      <c r="Z50" s="9">
        <f t="shared" si="8"/>
        <v>44431</v>
      </c>
      <c r="AA50" s="9">
        <f t="shared" si="8"/>
        <v>44432</v>
      </c>
      <c r="AB50" s="9">
        <f t="shared" si="8"/>
        <v>44433</v>
      </c>
      <c r="AC50" s="9">
        <f t="shared" si="8"/>
        <v>44434</v>
      </c>
      <c r="AD50" s="9">
        <f t="shared" si="8"/>
        <v>44435</v>
      </c>
      <c r="AE50" s="9">
        <f t="shared" si="8"/>
        <v>44436</v>
      </c>
      <c r="AF50" s="9">
        <f t="shared" si="8"/>
        <v>44437</v>
      </c>
      <c r="AG50" s="9">
        <f t="shared" si="8"/>
        <v>44438</v>
      </c>
      <c r="AH50" s="9">
        <f t="shared" si="8"/>
        <v>44439</v>
      </c>
    </row>
    <row r="51" spans="1:47" ht="14.25" customHeight="1">
      <c r="A51" s="45" t="s">
        <v>2</v>
      </c>
      <c r="B51" s="45"/>
      <c r="C51" s="45"/>
      <c r="D51" s="10" t="str">
        <f t="shared" ref="D51:AH51" si="9">TEXT(D50,"aaa")</f>
        <v>日</v>
      </c>
      <c r="E51" s="10" t="str">
        <f t="shared" si="9"/>
        <v>月</v>
      </c>
      <c r="F51" s="10" t="str">
        <f t="shared" si="9"/>
        <v>火</v>
      </c>
      <c r="G51" s="10" t="str">
        <f t="shared" si="9"/>
        <v>水</v>
      </c>
      <c r="H51" s="10" t="str">
        <f t="shared" si="9"/>
        <v>木</v>
      </c>
      <c r="I51" s="10" t="str">
        <f t="shared" si="9"/>
        <v>金</v>
      </c>
      <c r="J51" s="10" t="str">
        <f t="shared" si="9"/>
        <v>土</v>
      </c>
      <c r="K51" s="10" t="str">
        <f t="shared" si="9"/>
        <v>日</v>
      </c>
      <c r="L51" s="10" t="str">
        <f t="shared" si="9"/>
        <v>月</v>
      </c>
      <c r="M51" s="10" t="str">
        <f t="shared" si="9"/>
        <v>火</v>
      </c>
      <c r="N51" s="10" t="str">
        <f t="shared" si="9"/>
        <v>水</v>
      </c>
      <c r="O51" s="10" t="str">
        <f t="shared" si="9"/>
        <v>木</v>
      </c>
      <c r="P51" s="10" t="str">
        <f t="shared" si="9"/>
        <v>金</v>
      </c>
      <c r="Q51" s="10" t="str">
        <f t="shared" si="9"/>
        <v>土</v>
      </c>
      <c r="R51" s="10" t="str">
        <f t="shared" si="9"/>
        <v>日</v>
      </c>
      <c r="S51" s="10" t="str">
        <f t="shared" si="9"/>
        <v>月</v>
      </c>
      <c r="T51" s="10" t="str">
        <f t="shared" si="9"/>
        <v>火</v>
      </c>
      <c r="U51" s="10" t="str">
        <f t="shared" si="9"/>
        <v>水</v>
      </c>
      <c r="V51" s="10" t="str">
        <f t="shared" si="9"/>
        <v>木</v>
      </c>
      <c r="W51" s="10" t="str">
        <f t="shared" si="9"/>
        <v>金</v>
      </c>
      <c r="X51" s="10" t="str">
        <f t="shared" si="9"/>
        <v>土</v>
      </c>
      <c r="Y51" s="10" t="str">
        <f t="shared" si="9"/>
        <v>日</v>
      </c>
      <c r="Z51" s="10" t="str">
        <f t="shared" si="9"/>
        <v>月</v>
      </c>
      <c r="AA51" s="10" t="str">
        <f t="shared" si="9"/>
        <v>火</v>
      </c>
      <c r="AB51" s="10" t="str">
        <f t="shared" si="9"/>
        <v>水</v>
      </c>
      <c r="AC51" s="10" t="str">
        <f t="shared" si="9"/>
        <v>木</v>
      </c>
      <c r="AD51" s="10" t="str">
        <f t="shared" si="9"/>
        <v>金</v>
      </c>
      <c r="AE51" s="10" t="str">
        <f t="shared" si="9"/>
        <v>土</v>
      </c>
      <c r="AF51" s="10" t="str">
        <f t="shared" si="9"/>
        <v>日</v>
      </c>
      <c r="AG51" s="10" t="str">
        <f t="shared" si="9"/>
        <v>月</v>
      </c>
      <c r="AH51" s="10" t="str">
        <f t="shared" si="9"/>
        <v>火</v>
      </c>
      <c r="AI51" s="67" t="s">
        <v>32</v>
      </c>
      <c r="AJ51" s="68"/>
      <c r="AK51" s="68"/>
      <c r="AU51" s="20"/>
    </row>
    <row r="52" spans="1:47" ht="14.25" customHeight="1">
      <c r="A52" s="70" t="s">
        <v>33</v>
      </c>
      <c r="B52" s="70"/>
      <c r="C52" s="70"/>
      <c r="D52" s="11" t="s">
        <v>20</v>
      </c>
      <c r="E52" s="11" t="s">
        <v>20</v>
      </c>
      <c r="F52" s="11" t="s">
        <v>20</v>
      </c>
      <c r="G52" s="11" t="s">
        <v>20</v>
      </c>
      <c r="H52" s="11" t="s">
        <v>20</v>
      </c>
      <c r="I52" s="11" t="s">
        <v>20</v>
      </c>
      <c r="J52" s="11"/>
      <c r="K52" s="11"/>
      <c r="L52" s="11" t="s">
        <v>20</v>
      </c>
      <c r="M52" s="11" t="s">
        <v>20</v>
      </c>
      <c r="N52" s="11" t="s">
        <v>20</v>
      </c>
      <c r="O52" s="11" t="s">
        <v>20</v>
      </c>
      <c r="P52" s="11"/>
      <c r="Q52" s="11"/>
      <c r="R52" s="11"/>
      <c r="S52" s="11"/>
      <c r="T52" s="11"/>
      <c r="U52" s="11" t="s">
        <v>20</v>
      </c>
      <c r="V52" s="11" t="s">
        <v>20</v>
      </c>
      <c r="W52" s="11" t="s">
        <v>20</v>
      </c>
      <c r="X52" s="11"/>
      <c r="Y52" s="11"/>
      <c r="Z52" s="11" t="s">
        <v>20</v>
      </c>
      <c r="AA52" s="11" t="s">
        <v>24</v>
      </c>
      <c r="AB52" s="11" t="s">
        <v>20</v>
      </c>
      <c r="AC52" s="11"/>
      <c r="AD52" s="11"/>
      <c r="AE52" s="11"/>
      <c r="AF52" s="11"/>
      <c r="AG52" s="11"/>
      <c r="AH52" s="11"/>
      <c r="AI52" s="67"/>
      <c r="AJ52" s="68"/>
      <c r="AK52" s="68"/>
      <c r="AU52" s="22"/>
    </row>
    <row r="53" spans="1:47" ht="14.25" customHeight="1">
      <c r="A53" s="69" t="s">
        <v>6</v>
      </c>
      <c r="B53" s="69"/>
      <c r="C53" s="69"/>
      <c r="D53" s="11"/>
      <c r="E53" s="11"/>
      <c r="F53" s="11"/>
      <c r="G53" s="11" t="s">
        <v>15</v>
      </c>
      <c r="H53" s="11" t="s">
        <v>15</v>
      </c>
      <c r="I53" s="11" t="s">
        <v>15</v>
      </c>
      <c r="J53" s="11" t="s">
        <v>23</v>
      </c>
      <c r="K53" s="11" t="s">
        <v>23</v>
      </c>
      <c r="L53" s="11" t="s">
        <v>15</v>
      </c>
      <c r="M53" s="11" t="s">
        <v>15</v>
      </c>
      <c r="N53" s="11" t="s">
        <v>15</v>
      </c>
      <c r="O53" s="11" t="s">
        <v>15</v>
      </c>
      <c r="P53" s="11" t="s">
        <v>23</v>
      </c>
      <c r="Q53" s="11" t="s">
        <v>23</v>
      </c>
      <c r="R53" s="11" t="s">
        <v>23</v>
      </c>
      <c r="S53" s="11" t="s">
        <v>23</v>
      </c>
      <c r="T53" s="11"/>
      <c r="U53" s="11"/>
      <c r="V53" s="11"/>
      <c r="W53" s="11"/>
      <c r="X53" s="11"/>
      <c r="Y53" s="11"/>
      <c r="Z53" s="11" t="s">
        <v>15</v>
      </c>
      <c r="AA53" s="11" t="s">
        <v>15</v>
      </c>
      <c r="AB53" s="11" t="s">
        <v>23</v>
      </c>
      <c r="AC53" s="11"/>
      <c r="AD53" s="11"/>
      <c r="AE53" s="11"/>
      <c r="AF53" s="11"/>
      <c r="AG53" s="11"/>
      <c r="AH53" s="11"/>
      <c r="AI53" s="58">
        <f>COUNTIFS(D52:AH52,"◎",D53:AH53,"○")+COUNTIFS(D52:AH52,"基",D53:AH53,"○")+COUNTIFS(D52:AH52,"報",D53:AH53,"○")</f>
        <v>9</v>
      </c>
      <c r="AJ53" s="55"/>
      <c r="AK53" s="56"/>
      <c r="AU53" s="23"/>
    </row>
    <row r="54" spans="1:47" ht="14.25" customHeight="1">
      <c r="AU54" s="23"/>
    </row>
    <row r="55" spans="1:47" ht="14.25" customHeight="1">
      <c r="A55" s="45" t="s">
        <v>4</v>
      </c>
      <c r="B55" s="45"/>
      <c r="C55" s="45"/>
      <c r="D55" s="46">
        <v>9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8"/>
    </row>
    <row r="56" spans="1:47" ht="14.25" customHeight="1">
      <c r="A56" s="45" t="s">
        <v>14</v>
      </c>
      <c r="B56" s="45"/>
      <c r="C56" s="45"/>
      <c r="D56" s="9">
        <f>DATE(D24,D55,1)</f>
        <v>44440</v>
      </c>
      <c r="E56" s="9">
        <f t="shared" ref="E56:AH56" si="10">D56+1</f>
        <v>44441</v>
      </c>
      <c r="F56" s="9">
        <f t="shared" si="10"/>
        <v>44442</v>
      </c>
      <c r="G56" s="9">
        <f t="shared" si="10"/>
        <v>44443</v>
      </c>
      <c r="H56" s="9">
        <f t="shared" si="10"/>
        <v>44444</v>
      </c>
      <c r="I56" s="9">
        <f t="shared" si="10"/>
        <v>44445</v>
      </c>
      <c r="J56" s="9">
        <f t="shared" si="10"/>
        <v>44446</v>
      </c>
      <c r="K56" s="9">
        <f t="shared" si="10"/>
        <v>44447</v>
      </c>
      <c r="L56" s="9">
        <f t="shared" si="10"/>
        <v>44448</v>
      </c>
      <c r="M56" s="9">
        <f t="shared" si="10"/>
        <v>44449</v>
      </c>
      <c r="N56" s="9">
        <f t="shared" si="10"/>
        <v>44450</v>
      </c>
      <c r="O56" s="9">
        <f t="shared" si="10"/>
        <v>44451</v>
      </c>
      <c r="P56" s="9">
        <f t="shared" si="10"/>
        <v>44452</v>
      </c>
      <c r="Q56" s="9">
        <f t="shared" si="10"/>
        <v>44453</v>
      </c>
      <c r="R56" s="9">
        <f t="shared" si="10"/>
        <v>44454</v>
      </c>
      <c r="S56" s="9">
        <f t="shared" si="10"/>
        <v>44455</v>
      </c>
      <c r="T56" s="9">
        <f t="shared" si="10"/>
        <v>44456</v>
      </c>
      <c r="U56" s="9">
        <f t="shared" si="10"/>
        <v>44457</v>
      </c>
      <c r="V56" s="9">
        <f t="shared" si="10"/>
        <v>44458</v>
      </c>
      <c r="W56" s="9">
        <f t="shared" si="10"/>
        <v>44459</v>
      </c>
      <c r="X56" s="9">
        <f t="shared" si="10"/>
        <v>44460</v>
      </c>
      <c r="Y56" s="9">
        <f t="shared" si="10"/>
        <v>44461</v>
      </c>
      <c r="Z56" s="9">
        <f t="shared" si="10"/>
        <v>44462</v>
      </c>
      <c r="AA56" s="9">
        <f t="shared" si="10"/>
        <v>44463</v>
      </c>
      <c r="AB56" s="9">
        <f t="shared" si="10"/>
        <v>44464</v>
      </c>
      <c r="AC56" s="9">
        <f t="shared" si="10"/>
        <v>44465</v>
      </c>
      <c r="AD56" s="9">
        <f t="shared" si="10"/>
        <v>44466</v>
      </c>
      <c r="AE56" s="9">
        <f t="shared" si="10"/>
        <v>44467</v>
      </c>
      <c r="AF56" s="9">
        <f t="shared" si="10"/>
        <v>44468</v>
      </c>
      <c r="AG56" s="9">
        <f t="shared" si="10"/>
        <v>44469</v>
      </c>
      <c r="AH56" s="9">
        <f t="shared" si="10"/>
        <v>44470</v>
      </c>
    </row>
    <row r="57" spans="1:47" ht="14.25" customHeight="1">
      <c r="A57" s="45" t="s">
        <v>2</v>
      </c>
      <c r="B57" s="45"/>
      <c r="C57" s="45"/>
      <c r="D57" s="10" t="str">
        <f t="shared" ref="D57:AH57" si="11">TEXT(D56,"aaa")</f>
        <v>水</v>
      </c>
      <c r="E57" s="10" t="str">
        <f t="shared" si="11"/>
        <v>木</v>
      </c>
      <c r="F57" s="10" t="str">
        <f t="shared" si="11"/>
        <v>金</v>
      </c>
      <c r="G57" s="10" t="str">
        <f t="shared" si="11"/>
        <v>土</v>
      </c>
      <c r="H57" s="10" t="str">
        <f t="shared" si="11"/>
        <v>日</v>
      </c>
      <c r="I57" s="10" t="str">
        <f t="shared" si="11"/>
        <v>月</v>
      </c>
      <c r="J57" s="10" t="str">
        <f t="shared" si="11"/>
        <v>火</v>
      </c>
      <c r="K57" s="10" t="str">
        <f t="shared" si="11"/>
        <v>水</v>
      </c>
      <c r="L57" s="10" t="str">
        <f t="shared" si="11"/>
        <v>木</v>
      </c>
      <c r="M57" s="10" t="str">
        <f t="shared" si="11"/>
        <v>金</v>
      </c>
      <c r="N57" s="10" t="str">
        <f t="shared" si="11"/>
        <v>土</v>
      </c>
      <c r="O57" s="10" t="str">
        <f t="shared" si="11"/>
        <v>日</v>
      </c>
      <c r="P57" s="10" t="str">
        <f t="shared" si="11"/>
        <v>月</v>
      </c>
      <c r="Q57" s="10" t="str">
        <f t="shared" si="11"/>
        <v>火</v>
      </c>
      <c r="R57" s="10" t="str">
        <f t="shared" si="11"/>
        <v>水</v>
      </c>
      <c r="S57" s="10" t="str">
        <f t="shared" si="11"/>
        <v>木</v>
      </c>
      <c r="T57" s="10" t="str">
        <f t="shared" si="11"/>
        <v>金</v>
      </c>
      <c r="U57" s="10" t="str">
        <f t="shared" si="11"/>
        <v>土</v>
      </c>
      <c r="V57" s="10" t="str">
        <f t="shared" si="11"/>
        <v>日</v>
      </c>
      <c r="W57" s="10" t="str">
        <f t="shared" si="11"/>
        <v>月</v>
      </c>
      <c r="X57" s="10" t="str">
        <f t="shared" si="11"/>
        <v>火</v>
      </c>
      <c r="Y57" s="10" t="str">
        <f t="shared" si="11"/>
        <v>水</v>
      </c>
      <c r="Z57" s="10" t="str">
        <f t="shared" si="11"/>
        <v>木</v>
      </c>
      <c r="AA57" s="10" t="str">
        <f t="shared" si="11"/>
        <v>金</v>
      </c>
      <c r="AB57" s="10" t="str">
        <f t="shared" si="11"/>
        <v>土</v>
      </c>
      <c r="AC57" s="10" t="str">
        <f t="shared" si="11"/>
        <v>日</v>
      </c>
      <c r="AD57" s="10" t="str">
        <f t="shared" si="11"/>
        <v>月</v>
      </c>
      <c r="AE57" s="10" t="str">
        <f t="shared" si="11"/>
        <v>火</v>
      </c>
      <c r="AF57" s="10" t="str">
        <f t="shared" si="11"/>
        <v>水</v>
      </c>
      <c r="AG57" s="10" t="str">
        <f t="shared" si="11"/>
        <v>木</v>
      </c>
      <c r="AH57" s="10" t="str">
        <f t="shared" si="11"/>
        <v>金</v>
      </c>
      <c r="AI57" s="67" t="s">
        <v>32</v>
      </c>
      <c r="AJ57" s="68"/>
      <c r="AK57" s="68"/>
    </row>
    <row r="58" spans="1:47" ht="14.25" customHeight="1">
      <c r="A58" s="70" t="s">
        <v>33</v>
      </c>
      <c r="B58" s="70"/>
      <c r="C58" s="7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67"/>
      <c r="AJ58" s="68"/>
      <c r="AK58" s="68"/>
    </row>
    <row r="59" spans="1:47" ht="14.25" customHeight="1">
      <c r="A59" s="69" t="s">
        <v>6</v>
      </c>
      <c r="B59" s="69"/>
      <c r="C59" s="69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58">
        <f>COUNTIFS(D58:AH58,"◎",D59:AH59,"○")+COUNTIFS(D58:AH58,"基",D59:AH59,"○")+COUNTIFS(D58:AH58,"報",D59:AH59,"○")</f>
        <v>0</v>
      </c>
      <c r="AJ59" s="55"/>
      <c r="AK59" s="56"/>
    </row>
    <row r="60" spans="1:47" ht="14.25" customHeight="1"/>
    <row r="61" spans="1:47" ht="14.25" customHeight="1">
      <c r="B61" s="72" t="s">
        <v>36</v>
      </c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</row>
    <row r="62" spans="1:47" ht="14.25" customHeight="1">
      <c r="B62" s="31" t="s">
        <v>37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</row>
    <row r="63" spans="1:47" ht="14.2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</row>
    <row r="64" spans="1:47" ht="14.2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</row>
    <row r="65" ht="14.25" customHeight="1"/>
    <row r="66" ht="14.2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</sheetData>
  <mergeCells count="97">
    <mergeCell ref="E10:F10"/>
    <mergeCell ref="G10:Q10"/>
    <mergeCell ref="A4:C4"/>
    <mergeCell ref="E4:V4"/>
    <mergeCell ref="A6:C6"/>
    <mergeCell ref="E6:V6"/>
    <mergeCell ref="A8:C8"/>
    <mergeCell ref="E8:F8"/>
    <mergeCell ref="G8:Q8"/>
    <mergeCell ref="A12:C12"/>
    <mergeCell ref="G12:Q12"/>
    <mergeCell ref="A13:C13"/>
    <mergeCell ref="A14:C14"/>
    <mergeCell ref="G14:Q14"/>
    <mergeCell ref="AI16:AK16"/>
    <mergeCell ref="AL16:AM16"/>
    <mergeCell ref="A18:C18"/>
    <mergeCell ref="E18:L18"/>
    <mergeCell ref="S18:AA18"/>
    <mergeCell ref="A16:C16"/>
    <mergeCell ref="E16:G16"/>
    <mergeCell ref="H16:I16"/>
    <mergeCell ref="J16:M16"/>
    <mergeCell ref="O16:Q16"/>
    <mergeCell ref="R16:S16"/>
    <mergeCell ref="T16:W16"/>
    <mergeCell ref="Y16:AA16"/>
    <mergeCell ref="AB16:AC16"/>
    <mergeCell ref="AD16:AG16"/>
    <mergeCell ref="U20:V20"/>
    <mergeCell ref="X20:AA20"/>
    <mergeCell ref="AC20:AF20"/>
    <mergeCell ref="A24:C24"/>
    <mergeCell ref="D24:G24"/>
    <mergeCell ref="A20:C20"/>
    <mergeCell ref="E20:H20"/>
    <mergeCell ref="I20:J20"/>
    <mergeCell ref="L20:O20"/>
    <mergeCell ref="Q20:T20"/>
    <mergeCell ref="A29:C29"/>
    <mergeCell ref="AI29:AK29"/>
    <mergeCell ref="AM30:AO30"/>
    <mergeCell ref="A31:C31"/>
    <mergeCell ref="D31:AH31"/>
    <mergeCell ref="AM31:AO31"/>
    <mergeCell ref="A25:C25"/>
    <mergeCell ref="D25:AH25"/>
    <mergeCell ref="A26:C26"/>
    <mergeCell ref="A27:C27"/>
    <mergeCell ref="A28:C28"/>
    <mergeCell ref="AM32:AO32"/>
    <mergeCell ref="A33:C33"/>
    <mergeCell ref="AM33:AO33"/>
    <mergeCell ref="A34:C34"/>
    <mergeCell ref="A35:C35"/>
    <mergeCell ref="AI35:AK35"/>
    <mergeCell ref="A44:C44"/>
    <mergeCell ref="A45:C45"/>
    <mergeCell ref="A32:C32"/>
    <mergeCell ref="A37:C37"/>
    <mergeCell ref="D37:AH37"/>
    <mergeCell ref="A38:C38"/>
    <mergeCell ref="A39:C39"/>
    <mergeCell ref="A40:C40"/>
    <mergeCell ref="A41:C41"/>
    <mergeCell ref="AI41:AK41"/>
    <mergeCell ref="A57:C57"/>
    <mergeCell ref="A58:C58"/>
    <mergeCell ref="A59:C59"/>
    <mergeCell ref="AI59:AK59"/>
    <mergeCell ref="A46:C46"/>
    <mergeCell ref="A47:C47"/>
    <mergeCell ref="AI47:AK47"/>
    <mergeCell ref="A48:AM48"/>
    <mergeCell ref="A49:C49"/>
    <mergeCell ref="D49:AH49"/>
    <mergeCell ref="A50:C50"/>
    <mergeCell ref="A51:C51"/>
    <mergeCell ref="A52:C52"/>
    <mergeCell ref="A43:C43"/>
    <mergeCell ref="D43:AH43"/>
    <mergeCell ref="B62:AH64"/>
    <mergeCell ref="B61:AH61"/>
    <mergeCell ref="A1:AM2"/>
    <mergeCell ref="AD4:AL6"/>
    <mergeCell ref="A22:AM23"/>
    <mergeCell ref="AI27:AK28"/>
    <mergeCell ref="AI33:AK34"/>
    <mergeCell ref="AI39:AK40"/>
    <mergeCell ref="AI45:AK46"/>
    <mergeCell ref="AI51:AK52"/>
    <mergeCell ref="AI57:AK58"/>
    <mergeCell ref="A53:C53"/>
    <mergeCell ref="AI53:AK53"/>
    <mergeCell ref="A55:C55"/>
    <mergeCell ref="D55:AH55"/>
    <mergeCell ref="A56:C56"/>
  </mergeCells>
  <phoneticPr fontId="1"/>
  <conditionalFormatting sqref="D28:AH29">
    <cfRule type="expression" dxfId="99" priority="201" stopIfTrue="1">
      <formula>D27="休"</formula>
    </cfRule>
  </conditionalFormatting>
  <conditionalFormatting sqref="D28:AH29">
    <cfRule type="expression" dxfId="98" priority="210" stopIfTrue="1">
      <formula>D28="休"</formula>
    </cfRule>
  </conditionalFormatting>
  <conditionalFormatting sqref="D28:AH29">
    <cfRule type="expression" dxfId="97" priority="209" stopIfTrue="1">
      <formula>#REF!="休"</formula>
    </cfRule>
  </conditionalFormatting>
  <conditionalFormatting sqref="D28:AH29">
    <cfRule type="expression" dxfId="96" priority="208" stopIfTrue="1">
      <formula>#REF!=休</formula>
    </cfRule>
  </conditionalFormatting>
  <conditionalFormatting sqref="D28:AH29">
    <cfRule type="expression" dxfId="95" priority="207" stopIfTrue="1">
      <formula>#REF!="休"</formula>
    </cfRule>
  </conditionalFormatting>
  <conditionalFormatting sqref="D28:AH29">
    <cfRule type="expression" dxfId="94" priority="206" stopIfTrue="1">
      <formula>D27="休"</formula>
    </cfRule>
  </conditionalFormatting>
  <conditionalFormatting sqref="D28:AH29">
    <cfRule type="expression" dxfId="93" priority="205" stopIfTrue="1">
      <formula>D28="休"</formula>
    </cfRule>
  </conditionalFormatting>
  <conditionalFormatting sqref="D28:AH29">
    <cfRule type="expression" dxfId="92" priority="204" stopIfTrue="1">
      <formula>#REF!="休"</formula>
    </cfRule>
  </conditionalFormatting>
  <conditionalFormatting sqref="D28:AH29">
    <cfRule type="expression" dxfId="91" priority="203" stopIfTrue="1">
      <formula>#REF!=休</formula>
    </cfRule>
  </conditionalFormatting>
  <conditionalFormatting sqref="D28:AH29">
    <cfRule type="expression" dxfId="90" priority="202" stopIfTrue="1">
      <formula>#REF!="休"</formula>
    </cfRule>
  </conditionalFormatting>
  <conditionalFormatting sqref="D59:G59 M59:AH59 D58:AH58">
    <cfRule type="expression" dxfId="89" priority="111" stopIfTrue="1">
      <formula>D57="休"</formula>
    </cfRule>
  </conditionalFormatting>
  <conditionalFormatting sqref="D59:G59 M59:AH59 D58:AH58">
    <cfRule type="expression" dxfId="88" priority="120" stopIfTrue="1">
      <formula>D58="休"</formula>
    </cfRule>
  </conditionalFormatting>
  <conditionalFormatting sqref="D59:G59 M59:AH59 D58:AH58">
    <cfRule type="expression" dxfId="87" priority="119" stopIfTrue="1">
      <formula>#REF!="休"</formula>
    </cfRule>
  </conditionalFormatting>
  <conditionalFormatting sqref="D59:G59 M59:AH59 D58:AH58">
    <cfRule type="expression" dxfId="86" priority="118" stopIfTrue="1">
      <formula>#REF!=休</formula>
    </cfRule>
  </conditionalFormatting>
  <conditionalFormatting sqref="D59:G59 M59:AH59 D58:AH58">
    <cfRule type="expression" dxfId="85" priority="117" stopIfTrue="1">
      <formula>#REF!="休"</formula>
    </cfRule>
  </conditionalFormatting>
  <conditionalFormatting sqref="D59:G59 M59:AH59 D58:AH58">
    <cfRule type="expression" dxfId="84" priority="116" stopIfTrue="1">
      <formula>D57="休"</formula>
    </cfRule>
  </conditionalFormatting>
  <conditionalFormatting sqref="D59:G59 M59:AH59 D58:AH58">
    <cfRule type="expression" dxfId="83" priority="115" stopIfTrue="1">
      <formula>D58="休"</formula>
    </cfRule>
  </conditionalFormatting>
  <conditionalFormatting sqref="D59:G59 M59:AH59 D58:AH58">
    <cfRule type="expression" dxfId="82" priority="114" stopIfTrue="1">
      <formula>#REF!="休"</formula>
    </cfRule>
  </conditionalFormatting>
  <conditionalFormatting sqref="D59:G59 M59:AH59 D58:AH58">
    <cfRule type="expression" dxfId="81" priority="113" stopIfTrue="1">
      <formula>#REF!=休</formula>
    </cfRule>
  </conditionalFormatting>
  <conditionalFormatting sqref="D59:G59 M59:AH59 D58:AH58">
    <cfRule type="expression" dxfId="80" priority="112" stopIfTrue="1">
      <formula>#REF!="休"</formula>
    </cfRule>
  </conditionalFormatting>
  <conditionalFormatting sqref="D53:E53 Y53:AH53 D52:AH52">
    <cfRule type="expression" dxfId="79" priority="71" stopIfTrue="1">
      <formula>D51="休"</formula>
    </cfRule>
  </conditionalFormatting>
  <conditionalFormatting sqref="D53:E53 Y53:AH53 D52:AH52">
    <cfRule type="expression" dxfId="78" priority="80" stopIfTrue="1">
      <formula>D52="休"</formula>
    </cfRule>
  </conditionalFormatting>
  <conditionalFormatting sqref="D53:E53 Y53:AH53 D52:AH52">
    <cfRule type="expression" dxfId="77" priority="79" stopIfTrue="1">
      <formula>#REF!="休"</formula>
    </cfRule>
  </conditionalFormatting>
  <conditionalFormatting sqref="D53:E53 Y53:AH53 D52:AH52">
    <cfRule type="expression" dxfId="76" priority="78" stopIfTrue="1">
      <formula>#REF!=休</formula>
    </cfRule>
  </conditionalFormatting>
  <conditionalFormatting sqref="D53:E53 Y53:AH53 D52:AH52">
    <cfRule type="expression" dxfId="75" priority="77" stopIfTrue="1">
      <formula>#REF!="休"</formula>
    </cfRule>
  </conditionalFormatting>
  <conditionalFormatting sqref="D53:E53 Y53:AH53 D52:AH52">
    <cfRule type="expression" dxfId="74" priority="76" stopIfTrue="1">
      <formula>D51="休"</formula>
    </cfRule>
  </conditionalFormatting>
  <conditionalFormatting sqref="D53:E53 Y53:AH53 D52:AH52">
    <cfRule type="expression" dxfId="73" priority="75" stopIfTrue="1">
      <formula>D52="休"</formula>
    </cfRule>
  </conditionalFormatting>
  <conditionalFormatting sqref="D53:E53 Y53:AH53 D52:AH52">
    <cfRule type="expression" dxfId="72" priority="74" stopIfTrue="1">
      <formula>#REF!="休"</formula>
    </cfRule>
  </conditionalFormatting>
  <conditionalFormatting sqref="D53:E53 Y53:AH53 D52:AH52">
    <cfRule type="expression" dxfId="71" priority="73" stopIfTrue="1">
      <formula>#REF!=休</formula>
    </cfRule>
  </conditionalFormatting>
  <conditionalFormatting sqref="D53:E53 Y53:AH53 D52:AH52">
    <cfRule type="expression" dxfId="70" priority="72" stopIfTrue="1">
      <formula>#REF!="休"</formula>
    </cfRule>
  </conditionalFormatting>
  <conditionalFormatting sqref="H59:L59">
    <cfRule type="expression" dxfId="69" priority="101" stopIfTrue="1">
      <formula>H58="休"</formula>
    </cfRule>
  </conditionalFormatting>
  <conditionalFormatting sqref="H59:L59">
    <cfRule type="expression" dxfId="68" priority="110" stopIfTrue="1">
      <formula>H59="休"</formula>
    </cfRule>
  </conditionalFormatting>
  <conditionalFormatting sqref="H59:L59">
    <cfRule type="expression" dxfId="67" priority="109" stopIfTrue="1">
      <formula>#REF!="休"</formula>
    </cfRule>
  </conditionalFormatting>
  <conditionalFormatting sqref="H59:L59">
    <cfRule type="expression" dxfId="66" priority="108" stopIfTrue="1">
      <formula>#REF!=休</formula>
    </cfRule>
  </conditionalFormatting>
  <conditionalFormatting sqref="H59:L59">
    <cfRule type="expression" dxfId="65" priority="107" stopIfTrue="1">
      <formula>#REF!="休"</formula>
    </cfRule>
  </conditionalFormatting>
  <conditionalFormatting sqref="H59:L59">
    <cfRule type="expression" dxfId="64" priority="106" stopIfTrue="1">
      <formula>H58="休"</formula>
    </cfRule>
  </conditionalFormatting>
  <conditionalFormatting sqref="H59:L59">
    <cfRule type="expression" dxfId="63" priority="105" stopIfTrue="1">
      <formula>H59="休"</formula>
    </cfRule>
  </conditionalFormatting>
  <conditionalFormatting sqref="H59:L59">
    <cfRule type="expression" dxfId="62" priority="104" stopIfTrue="1">
      <formula>#REF!="休"</formula>
    </cfRule>
  </conditionalFormatting>
  <conditionalFormatting sqref="H59:L59">
    <cfRule type="expression" dxfId="61" priority="103" stopIfTrue="1">
      <formula>#REF!=休</formula>
    </cfRule>
  </conditionalFormatting>
  <conditionalFormatting sqref="H59:L59">
    <cfRule type="expression" dxfId="60" priority="102" stopIfTrue="1">
      <formula>#REF!="休"</formula>
    </cfRule>
  </conditionalFormatting>
  <conditionalFormatting sqref="D46:AH47">
    <cfRule type="expression" dxfId="59" priority="51" stopIfTrue="1">
      <formula>D45="休"</formula>
    </cfRule>
  </conditionalFormatting>
  <conditionalFormatting sqref="D46:AH47">
    <cfRule type="expression" dxfId="58" priority="60" stopIfTrue="1">
      <formula>D46="休"</formula>
    </cfRule>
  </conditionalFormatting>
  <conditionalFormatting sqref="D46:AH47">
    <cfRule type="expression" dxfId="57" priority="59" stopIfTrue="1">
      <formula>#REF!="休"</formula>
    </cfRule>
  </conditionalFormatting>
  <conditionalFormatting sqref="D46:AH47">
    <cfRule type="expression" dxfId="56" priority="58" stopIfTrue="1">
      <formula>#REF!=休</formula>
    </cfRule>
  </conditionalFormatting>
  <conditionalFormatting sqref="D46:AH47">
    <cfRule type="expression" dxfId="55" priority="57" stopIfTrue="1">
      <formula>#REF!="休"</formula>
    </cfRule>
  </conditionalFormatting>
  <conditionalFormatting sqref="D46:AH47">
    <cfRule type="expression" dxfId="54" priority="56" stopIfTrue="1">
      <formula>D45="休"</formula>
    </cfRule>
  </conditionalFormatting>
  <conditionalFormatting sqref="D46:AH47">
    <cfRule type="expression" dxfId="53" priority="55" stopIfTrue="1">
      <formula>D46="休"</formula>
    </cfRule>
  </conditionalFormatting>
  <conditionalFormatting sqref="D46:AH47">
    <cfRule type="expression" dxfId="52" priority="54" stopIfTrue="1">
      <formula>#REF!="休"</formula>
    </cfRule>
  </conditionalFormatting>
  <conditionalFormatting sqref="D46:AH47">
    <cfRule type="expression" dxfId="51" priority="53" stopIfTrue="1">
      <formula>#REF!=休</formula>
    </cfRule>
  </conditionalFormatting>
  <conditionalFormatting sqref="D46:AH47">
    <cfRule type="expression" dxfId="50" priority="52" stopIfTrue="1">
      <formula>#REF!="休"</formula>
    </cfRule>
  </conditionalFormatting>
  <conditionalFormatting sqref="F40:J40 AG40:AH40 D41:AH41">
    <cfRule type="expression" dxfId="49" priority="41" stopIfTrue="1">
      <formula>D39="休"</formula>
    </cfRule>
  </conditionalFormatting>
  <conditionalFormatting sqref="F40:J40 AG40:AH40 D41:AH41">
    <cfRule type="expression" dxfId="48" priority="50" stopIfTrue="1">
      <formula>D40="休"</formula>
    </cfRule>
  </conditionalFormatting>
  <conditionalFormatting sqref="F40:J40 AG40:AH40 D41:AH41">
    <cfRule type="expression" dxfId="47" priority="49" stopIfTrue="1">
      <formula>#REF!="休"</formula>
    </cfRule>
  </conditionalFormatting>
  <conditionalFormatting sqref="F40:J40 AG40:AH40 D41:AH41">
    <cfRule type="expression" dxfId="46" priority="48" stopIfTrue="1">
      <formula>#REF!=休</formula>
    </cfRule>
  </conditionalFormatting>
  <conditionalFormatting sqref="F40:J40 AG40:AH40 D41:AH41">
    <cfRule type="expression" dxfId="45" priority="47" stopIfTrue="1">
      <formula>#REF!="休"</formula>
    </cfRule>
  </conditionalFormatting>
  <conditionalFormatting sqref="F40:J40 AG40:AH40 D41:AH41">
    <cfRule type="expression" dxfId="44" priority="46" stopIfTrue="1">
      <formula>D39="休"</formula>
    </cfRule>
  </conditionalFormatting>
  <conditionalFormatting sqref="F40:J40 AG40:AH40 D41:AH41">
    <cfRule type="expression" dxfId="43" priority="45" stopIfTrue="1">
      <formula>D40="休"</formula>
    </cfRule>
  </conditionalFormatting>
  <conditionalFormatting sqref="F40:J40 AG40:AH40 D41:AH41">
    <cfRule type="expression" dxfId="42" priority="44" stopIfTrue="1">
      <formula>#REF!="休"</formula>
    </cfRule>
  </conditionalFormatting>
  <conditionalFormatting sqref="F40:J40 AG40:AH40 D41:AH41">
    <cfRule type="expression" dxfId="41" priority="43" stopIfTrue="1">
      <formula>#REF!=休</formula>
    </cfRule>
  </conditionalFormatting>
  <conditionalFormatting sqref="F40:J40 AG40:AH40 D41:AH41">
    <cfRule type="expression" dxfId="40" priority="42" stopIfTrue="1">
      <formula>#REF!="休"</formula>
    </cfRule>
  </conditionalFormatting>
  <conditionalFormatting sqref="D34:AH35">
    <cfRule type="expression" dxfId="39" priority="31" stopIfTrue="1">
      <formula>D33="休"</formula>
    </cfRule>
  </conditionalFormatting>
  <conditionalFormatting sqref="D34:AH35">
    <cfRule type="expression" dxfId="38" priority="40" stopIfTrue="1">
      <formula>D34="休"</formula>
    </cfRule>
  </conditionalFormatting>
  <conditionalFormatting sqref="D34:AH35">
    <cfRule type="expression" dxfId="37" priority="39" stopIfTrue="1">
      <formula>#REF!="休"</formula>
    </cfRule>
  </conditionalFormatting>
  <conditionalFormatting sqref="D34:AH35">
    <cfRule type="expression" dxfId="36" priority="38" stopIfTrue="1">
      <formula>#REF!=休</formula>
    </cfRule>
  </conditionalFormatting>
  <conditionalFormatting sqref="D34:AH35">
    <cfRule type="expression" dxfId="35" priority="37" stopIfTrue="1">
      <formula>#REF!="休"</formula>
    </cfRule>
  </conditionalFormatting>
  <conditionalFormatting sqref="D34:AH35">
    <cfRule type="expression" dxfId="34" priority="36" stopIfTrue="1">
      <formula>D33="休"</formula>
    </cfRule>
  </conditionalFormatting>
  <conditionalFormatting sqref="D34:AH35">
    <cfRule type="expression" dxfId="33" priority="35" stopIfTrue="1">
      <formula>D34="休"</formula>
    </cfRule>
  </conditionalFormatting>
  <conditionalFormatting sqref="D34:AH35">
    <cfRule type="expression" dxfId="32" priority="34" stopIfTrue="1">
      <formula>#REF!="休"</formula>
    </cfRule>
  </conditionalFormatting>
  <conditionalFormatting sqref="D34:AH35">
    <cfRule type="expression" dxfId="31" priority="33" stopIfTrue="1">
      <formula>#REF!=休</formula>
    </cfRule>
  </conditionalFormatting>
  <conditionalFormatting sqref="D34:AH35">
    <cfRule type="expression" dxfId="30" priority="32" stopIfTrue="1">
      <formula>#REF!="休"</formula>
    </cfRule>
  </conditionalFormatting>
  <conditionalFormatting sqref="D40:E40">
    <cfRule type="expression" dxfId="29" priority="21" stopIfTrue="1">
      <formula>D39="休"</formula>
    </cfRule>
  </conditionalFormatting>
  <conditionalFormatting sqref="D40:E40">
    <cfRule type="expression" dxfId="28" priority="30" stopIfTrue="1">
      <formula>D40="休"</formula>
    </cfRule>
  </conditionalFormatting>
  <conditionalFormatting sqref="D40:E40">
    <cfRule type="expression" dxfId="27" priority="29" stopIfTrue="1">
      <formula>#REF!="休"</formula>
    </cfRule>
  </conditionalFormatting>
  <conditionalFormatting sqref="D40:E40">
    <cfRule type="expression" dxfId="26" priority="28" stopIfTrue="1">
      <formula>#REF!=休</formula>
    </cfRule>
  </conditionalFormatting>
  <conditionalFormatting sqref="D40:E40">
    <cfRule type="expression" dxfId="25" priority="27" stopIfTrue="1">
      <formula>#REF!="休"</formula>
    </cfRule>
  </conditionalFormatting>
  <conditionalFormatting sqref="D40:E40">
    <cfRule type="expression" dxfId="24" priority="26" stopIfTrue="1">
      <formula>D39="休"</formula>
    </cfRule>
  </conditionalFormatting>
  <conditionalFormatting sqref="D40:E40">
    <cfRule type="expression" dxfId="23" priority="25" stopIfTrue="1">
      <formula>D40="休"</formula>
    </cfRule>
  </conditionalFormatting>
  <conditionalFormatting sqref="D40:E40">
    <cfRule type="expression" dxfId="22" priority="24" stopIfTrue="1">
      <formula>#REF!="休"</formula>
    </cfRule>
  </conditionalFormatting>
  <conditionalFormatting sqref="D40:E40">
    <cfRule type="expression" dxfId="21" priority="23" stopIfTrue="1">
      <formula>#REF!=休</formula>
    </cfRule>
  </conditionalFormatting>
  <conditionalFormatting sqref="D40:E40">
    <cfRule type="expression" dxfId="20" priority="22" stopIfTrue="1">
      <formula>#REF!="休"</formula>
    </cfRule>
  </conditionalFormatting>
  <conditionalFormatting sqref="K40:AF40">
    <cfRule type="expression" dxfId="19" priority="11" stopIfTrue="1">
      <formula>K39="休"</formula>
    </cfRule>
  </conditionalFormatting>
  <conditionalFormatting sqref="K40:AF40">
    <cfRule type="expression" dxfId="18" priority="20" stopIfTrue="1">
      <formula>K40="休"</formula>
    </cfRule>
  </conditionalFormatting>
  <conditionalFormatting sqref="K40:AF40">
    <cfRule type="expression" dxfId="17" priority="19" stopIfTrue="1">
      <formula>#REF!="休"</formula>
    </cfRule>
  </conditionalFormatting>
  <conditionalFormatting sqref="K40:AF40">
    <cfRule type="expression" dxfId="16" priority="18" stopIfTrue="1">
      <formula>#REF!=休</formula>
    </cfRule>
  </conditionalFormatting>
  <conditionalFormatting sqref="K40:AF40">
    <cfRule type="expression" dxfId="15" priority="17" stopIfTrue="1">
      <formula>#REF!="休"</formula>
    </cfRule>
  </conditionalFormatting>
  <conditionalFormatting sqref="K40:AF40">
    <cfRule type="expression" dxfId="14" priority="16" stopIfTrue="1">
      <formula>K39="休"</formula>
    </cfRule>
  </conditionalFormatting>
  <conditionalFormatting sqref="K40:AF40">
    <cfRule type="expression" dxfId="13" priority="15" stopIfTrue="1">
      <formula>K40="休"</formula>
    </cfRule>
  </conditionalFormatting>
  <conditionalFormatting sqref="K40:AF40">
    <cfRule type="expression" dxfId="12" priority="14" stopIfTrue="1">
      <formula>#REF!="休"</formula>
    </cfRule>
  </conditionalFormatting>
  <conditionalFormatting sqref="K40:AF40">
    <cfRule type="expression" dxfId="11" priority="13" stopIfTrue="1">
      <formula>#REF!=休</formula>
    </cfRule>
  </conditionalFormatting>
  <conditionalFormatting sqref="K40:AF40">
    <cfRule type="expression" dxfId="10" priority="12" stopIfTrue="1">
      <formula>#REF!="休"</formula>
    </cfRule>
  </conditionalFormatting>
  <conditionalFormatting sqref="F53:X53">
    <cfRule type="expression" dxfId="9" priority="1" stopIfTrue="1">
      <formula>F52="休"</formula>
    </cfRule>
  </conditionalFormatting>
  <conditionalFormatting sqref="F53:X53">
    <cfRule type="expression" dxfId="8" priority="10" stopIfTrue="1">
      <formula>F53="休"</formula>
    </cfRule>
  </conditionalFormatting>
  <conditionalFormatting sqref="F53:X53">
    <cfRule type="expression" dxfId="7" priority="9" stopIfTrue="1">
      <formula>#REF!="休"</formula>
    </cfRule>
  </conditionalFormatting>
  <conditionalFormatting sqref="F53:X53">
    <cfRule type="expression" dxfId="6" priority="8" stopIfTrue="1">
      <formula>#REF!=休</formula>
    </cfRule>
  </conditionalFormatting>
  <conditionalFormatting sqref="F53:X53">
    <cfRule type="expression" dxfId="5" priority="7" stopIfTrue="1">
      <formula>#REF!="休"</formula>
    </cfRule>
  </conditionalFormatting>
  <conditionalFormatting sqref="F53:X53">
    <cfRule type="expression" dxfId="4" priority="6" stopIfTrue="1">
      <formula>F52="休"</formula>
    </cfRule>
  </conditionalFormatting>
  <conditionalFormatting sqref="F53:X53">
    <cfRule type="expression" dxfId="3" priority="5" stopIfTrue="1">
      <formula>F53="休"</formula>
    </cfRule>
  </conditionalFormatting>
  <conditionalFormatting sqref="F53:X53">
    <cfRule type="expression" dxfId="2" priority="4" stopIfTrue="1">
      <formula>#REF!="休"</formula>
    </cfRule>
  </conditionalFormatting>
  <conditionalFormatting sqref="F53:X53">
    <cfRule type="expression" dxfId="1" priority="3" stopIfTrue="1">
      <formula>#REF!=休</formula>
    </cfRule>
  </conditionalFormatting>
  <conditionalFormatting sqref="F53:X53">
    <cfRule type="expression" dxfId="0" priority="2" stopIfTrue="1">
      <formula>#REF!="休"</formula>
    </cfRule>
  </conditionalFormatting>
  <dataValidations count="4">
    <dataValidation type="list" allowBlank="1" showInputMessage="1" showErrorMessage="1" sqref="H59:L59">
      <formula1>"　,基,○,◆,報"</formula1>
    </dataValidation>
    <dataValidation type="list" allowBlank="1" showInputMessage="1" showErrorMessage="1" sqref="D29:AH29 D35:AH35 D41:AH41 D47:AH47 D59:G59 M59:AH59 D53:AH53">
      <formula1>"　,○,●"</formula1>
    </dataValidation>
    <dataValidation type="list" allowBlank="1" showInputMessage="1" showErrorMessage="1" sqref="F40:J40 AG40:AH40">
      <formula1>"　,基,◎,◆,報"</formula1>
    </dataValidation>
    <dataValidation type="list" allowBlank="1" showInputMessage="1" showErrorMessage="1" sqref="D28:AH28 D58:AH58 K40:AF40 D46:AH46 D34:AH34 D40:E40 D52:AH52">
      <formula1>"　,基,◎,報"</formula1>
    </dataValidation>
  </dataValidations>
  <pageMargins left="0.70866141732283472" right="0.31496062992125984" top="0.78740157480314965" bottom="0.39370078740157483" header="0.70866141732283472" footer="0.31496062992125984"/>
  <pageSetup paperSize="9" scale="90" orientation="portrait" cellComments="asDisplayed" r:id="rId1"/>
  <headerFooter>
    <oddHeader>&amp;R様式１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別紙１_記入例</vt:lpstr>
      <vt:lpstr>別紙１!Print_Area</vt:lpstr>
      <vt:lpstr>別紙１_記入例!Print_Area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佳忠</dc:creator>
  <cp:lastModifiedBy>岡　佳忠</cp:lastModifiedBy>
  <cp:lastPrinted>2021-05-28T07:38:44Z</cp:lastPrinted>
  <dcterms:created xsi:type="dcterms:W3CDTF">2021-03-08T05:34:19Z</dcterms:created>
  <dcterms:modified xsi:type="dcterms:W3CDTF">2021-06-28T00:12:13Z</dcterms:modified>
</cp:coreProperties>
</file>