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統計係\【人口統計】\R6人口\"/>
    </mc:Choice>
  </mc:AlternateContent>
  <bookViews>
    <workbookView xWindow="-690" yWindow="600" windowWidth="14460" windowHeight="8160" tabRatio="713" firstSheet="1" activeTab="11"/>
  </bookViews>
  <sheets>
    <sheet name="４月１日現在" sheetId="55" r:id="rId1"/>
    <sheet name="５月１日現在" sheetId="56" r:id="rId2"/>
    <sheet name="６月１日現在" sheetId="57" r:id="rId3"/>
    <sheet name="７月１日現在" sheetId="58" r:id="rId4"/>
    <sheet name="８月１日現在" sheetId="59" r:id="rId5"/>
    <sheet name="9月１日現在" sheetId="60" r:id="rId6"/>
    <sheet name="10月１日現在" sheetId="61" r:id="rId7"/>
    <sheet name="11月１日現在" sheetId="62" r:id="rId8"/>
    <sheet name="12月１日現在" sheetId="63" r:id="rId9"/>
    <sheet name="１月１日現在" sheetId="64" r:id="rId10"/>
    <sheet name="２月１日現在" sheetId="65" r:id="rId11"/>
    <sheet name="３月１日現在" sheetId="66" r:id="rId12"/>
  </sheets>
  <definedNames>
    <definedName name="_xlnm.Print_Area" localSheetId="6">'10月１日現在'!$A$1:$G$38</definedName>
    <definedName name="_xlnm.Print_Area" localSheetId="7">'11月１日現在'!$A$1:$G$38</definedName>
    <definedName name="_xlnm.Print_Area" localSheetId="8">'12月１日現在'!$A$1:$G$38</definedName>
    <definedName name="_xlnm.Print_Area" localSheetId="9">'１月１日現在'!$A$1:$G$38</definedName>
    <definedName name="_xlnm.Print_Area" localSheetId="10">'２月１日現在'!$A$1:$G$38</definedName>
    <definedName name="_xlnm.Print_Area" localSheetId="11">'３月１日現在'!$A$1:$G$38</definedName>
    <definedName name="_xlnm.Print_Area" localSheetId="1">'５月１日現在'!$A$1:$G$38</definedName>
    <definedName name="_xlnm.Print_Area" localSheetId="2">'６月１日現在'!$A$1:$G$38</definedName>
    <definedName name="_xlnm.Print_Area" localSheetId="3">'７月１日現在'!$A$1:$G$38</definedName>
    <definedName name="_xlnm.Print_Area" localSheetId="4">'８月１日現在'!$A$1:$G$38</definedName>
    <definedName name="_xlnm.Print_Area" localSheetId="5">'9月１日現在'!$A$1:$G$38</definedName>
  </definedNames>
  <calcPr calcId="162913"/>
</workbook>
</file>

<file path=xl/calcChain.xml><?xml version="1.0" encoding="utf-8"?>
<calcChain xmlns="http://schemas.openxmlformats.org/spreadsheetml/2006/main">
  <c r="D29" i="66" l="1"/>
  <c r="D28" i="66"/>
  <c r="D23" i="66"/>
  <c r="D22" i="66"/>
  <c r="D21" i="66"/>
  <c r="D16" i="66"/>
  <c r="D15" i="66"/>
  <c r="D14" i="66"/>
  <c r="D9" i="66"/>
  <c r="D29" i="65" l="1"/>
  <c r="D28" i="65"/>
  <c r="D23" i="65"/>
  <c r="D22" i="65"/>
  <c r="D21" i="65"/>
  <c r="D16" i="65"/>
  <c r="D15" i="65"/>
  <c r="D14" i="65"/>
  <c r="D9" i="65"/>
  <c r="D29" i="64" l="1"/>
  <c r="D28" i="64"/>
  <c r="D23" i="64"/>
  <c r="D22" i="64"/>
  <c r="D21" i="64"/>
  <c r="D16" i="64"/>
  <c r="D15" i="64"/>
  <c r="D14" i="64"/>
  <c r="D9" i="64"/>
  <c r="D29" i="63" l="1"/>
  <c r="D28" i="63"/>
  <c r="D23" i="63"/>
  <c r="D22" i="63"/>
  <c r="D21" i="63"/>
  <c r="D16" i="63"/>
  <c r="D15" i="63"/>
  <c r="D14" i="63"/>
  <c r="D9" i="63"/>
  <c r="D29" i="62" l="1"/>
  <c r="D28" i="62"/>
  <c r="D23" i="62"/>
  <c r="D22" i="62"/>
  <c r="D21" i="62"/>
  <c r="D16" i="62"/>
  <c r="D15" i="62"/>
  <c r="D14" i="62"/>
  <c r="D9" i="62"/>
  <c r="D28" i="61" l="1"/>
  <c r="D29" i="61"/>
  <c r="D23" i="61"/>
  <c r="D22" i="61"/>
  <c r="D21" i="61"/>
  <c r="D16" i="61"/>
  <c r="D15" i="61"/>
  <c r="D14" i="61"/>
  <c r="D9" i="61"/>
  <c r="D29" i="60" l="1"/>
  <c r="D28" i="60"/>
  <c r="D23" i="60"/>
  <c r="D22" i="60"/>
  <c r="D21" i="60"/>
  <c r="D16" i="60"/>
  <c r="D15" i="60"/>
  <c r="D14" i="60"/>
  <c r="D9" i="60"/>
  <c r="B40" i="59" l="1"/>
  <c r="D29" i="59"/>
  <c r="D28" i="59"/>
  <c r="D23" i="59"/>
  <c r="D22" i="59"/>
  <c r="D21" i="59"/>
  <c r="D16" i="59"/>
  <c r="D15" i="59"/>
  <c r="D14" i="59"/>
  <c r="D9" i="59"/>
  <c r="D9" i="58" l="1"/>
  <c r="D14" i="58"/>
  <c r="D15" i="58"/>
  <c r="D16" i="58"/>
  <c r="D21" i="58"/>
  <c r="D22" i="58"/>
  <c r="D23" i="58"/>
  <c r="D28" i="58"/>
  <c r="D29" i="58"/>
  <c r="B40" i="58"/>
  <c r="B40" i="57" l="1"/>
  <c r="D29" i="57"/>
  <c r="D28" i="57"/>
  <c r="D23" i="57"/>
  <c r="D22" i="57"/>
  <c r="D21" i="57"/>
  <c r="D16" i="57"/>
  <c r="D15" i="57"/>
  <c r="D14" i="57"/>
  <c r="D9" i="57"/>
  <c r="B40" i="56" l="1"/>
  <c r="D29" i="56"/>
  <c r="D28" i="56"/>
  <c r="D23" i="56"/>
  <c r="D22" i="56"/>
  <c r="D21" i="56"/>
  <c r="D16" i="56"/>
  <c r="D15" i="56"/>
  <c r="D14" i="56"/>
  <c r="D9" i="56"/>
  <c r="D21" i="55" l="1"/>
  <c r="D28" i="55"/>
  <c r="D23" i="55"/>
  <c r="D22" i="55"/>
  <c r="D16" i="55"/>
  <c r="D15" i="55"/>
  <c r="D14" i="55"/>
  <c r="D9" i="55"/>
</calcChain>
</file>

<file path=xl/sharedStrings.xml><?xml version="1.0" encoding="utf-8"?>
<sst xmlns="http://schemas.openxmlformats.org/spreadsheetml/2006/main" count="276" uniqueCount="107">
  <si>
    <t>外国人のみ世帯</t>
    <rPh sb="0" eb="2">
      <t>ガイコク</t>
    </rPh>
    <rPh sb="2" eb="3">
      <t>ジン</t>
    </rPh>
    <rPh sb="5" eb="7">
      <t>セタイ</t>
    </rPh>
    <phoneticPr fontId="18"/>
  </si>
  <si>
    <t>熊谷市の人口と世帯</t>
  </si>
  <si>
    <t>（世帯）</t>
  </si>
  <si>
    <t>登録世帯</t>
  </si>
  <si>
    <t>登録人口（人）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</si>
  <si>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</si>
  <si>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計</t>
  </si>
  <si>
    <t>日本人</t>
  </si>
  <si>
    <t>前月からの増加数</t>
  </si>
  <si>
    <t>前年同期からの増加数</t>
  </si>
  <si>
    <t>外国人</t>
  </si>
  <si>
    <t>総計</t>
  </si>
  <si>
    <t>日本人のみ世帯</t>
    <rPh sb="0" eb="3">
      <t>ニホンジン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</si>
  <si>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</si>
  <si>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男</t>
    <phoneticPr fontId="18"/>
  </si>
  <si>
    <t>女</t>
    <phoneticPr fontId="18"/>
  </si>
  <si>
    <t>男</t>
  </si>
  <si>
    <t>女</t>
  </si>
  <si>
    <t>令和６年４月１日現在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</si>
  <si>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令和６年５月１日現在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</si>
  <si>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</si>
  <si>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</si>
  <si>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</si>
  <si>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</si>
  <si>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</si>
  <si>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</si>
  <si>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</si>
  <si>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令和６年６月１日現在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</si>
  <si>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</si>
  <si>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</si>
  <si>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</si>
  <si>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</si>
  <si>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</si>
  <si>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</si>
  <si>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</si>
  <si>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</si>
  <si>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</si>
  <si>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日本人のみ世帯</t>
    <rPh sb="0" eb="3">
      <t>ニホンジン</t>
    </rPh>
    <rPh sb="5" eb="7">
      <t>セタイ</t>
    </rPh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</si>
  <si>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</si>
  <si>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女</t>
    <phoneticPr fontId="18"/>
  </si>
  <si>
    <t>男</t>
    <phoneticPr fontId="18"/>
  </si>
  <si>
    <t>登録人口（人）</t>
    <phoneticPr fontId="18"/>
  </si>
  <si>
    <t>令和６年７月１日現在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</si>
  <si>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令和６年８月１日現在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</si>
  <si>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</si>
  <si>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</si>
  <si>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</si>
  <si>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</si>
  <si>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</si>
  <si>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</si>
  <si>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</si>
  <si>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令和６年９月１日現在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</si>
  <si>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</si>
  <si>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</si>
  <si>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</si>
  <si>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</si>
  <si>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</si>
  <si>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</si>
  <si>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</si>
  <si>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令和６年１０月１日現在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</si>
  <si>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</si>
  <si>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</si>
  <si>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</si>
  <si>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</si>
  <si>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</si>
  <si>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</si>
  <si>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</si>
  <si>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令和６年１１月１日現在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</si>
  <si>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</si>
  <si>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</si>
  <si>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</si>
  <si>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</si>
  <si>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</si>
  <si>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</si>
  <si>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</si>
  <si>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令和６年１２月１日現在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</si>
  <si>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</si>
  <si>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</si>
  <si>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</si>
  <si>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</si>
  <si>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</si>
  <si>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</si>
  <si>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</si>
  <si>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令和７年１月１日現在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</si>
  <si>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</si>
  <si>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</si>
  <si>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</si>
  <si>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</si>
  <si>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</si>
  <si>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</si>
  <si>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</si>
  <si>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令和７年２月１日現在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</si>
  <si>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</si>
  <si>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</si>
  <si>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</si>
  <si>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</si>
  <si>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</si>
  <si>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</si>
  <si>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</si>
  <si>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令和７年３月１日現在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</si>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</sst>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&quot;現&quot;&quot;在&quot;"/>
    <numFmt numFmtId="177" formatCode="0;&quot;▲ &quot;0"/>
    <numFmt numFmtId="178" formatCode="#,##0;&quot;▲ &quot;#,##0"/>
    <numFmt numFmtId="179" formatCode="#,##0_ 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0" fillId="0" borderId="0" xfId="0" applyFont="1"/>
    <xf numFmtId="0" fontId="22" fillId="0" borderId="0" xfId="0" applyFont="1"/>
    <xf numFmtId="0" fontId="22" fillId="0" borderId="10" xfId="0" applyFont="1" applyBorder="1" applyAlignment="1">
      <alignment horizontal="center"/>
    </xf>
    <xf numFmtId="179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77" fontId="21" fillId="0" borderId="10" xfId="0" applyNumberFormat="1" applyFont="1" applyBorder="1" applyAlignment="1" applyProtection="1"/>
    <xf numFmtId="3" fontId="21" fillId="0" borderId="10" xfId="0" applyNumberFormat="1" applyFont="1" applyBorder="1" applyAlignment="1" applyProtection="1">
      <alignment horizontal="right"/>
    </xf>
    <xf numFmtId="177" fontId="21" fillId="0" borderId="11" xfId="0" applyNumberFormat="1" applyFont="1" applyBorder="1" applyAlignment="1" applyProtection="1"/>
    <xf numFmtId="38" fontId="21" fillId="0" borderId="10" xfId="33" applyFont="1" applyBorder="1" applyAlignment="1" applyProtection="1"/>
    <xf numFmtId="179" fontId="0" fillId="0" borderId="0" xfId="0" applyNumberFormat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0" xfId="0" applyFont="1" applyBorder="1" applyAlignment="1">
      <alignment horizontal="center" vertical="center"/>
    </xf>
    <xf numFmtId="0" fontId="0" fillId="0" borderId="0" xfId="0" applyFont="1"/>
    <xf numFmtId="179" fontId="0" fillId="0" borderId="10" xfId="0" applyNumberFormat="1" applyFont="1" applyBorder="1"/>
    <xf numFmtId="178" fontId="21" fillId="0" borderId="10" xfId="0" applyNumberFormat="1" applyFont="1" applyBorder="1" applyAlignment="1" applyProtection="1"/>
    <xf numFmtId="0" fontId="19" fillId="0" borderId="18" xfId="0" applyFont="1" applyBorder="1" applyAlignment="1"/>
    <xf numFmtId="0" fontId="19" fillId="0" borderId="19" xfId="0" applyFont="1" applyBorder="1" applyAlignment="1"/>
    <xf numFmtId="177" fontId="21" fillId="0" borderId="18" xfId="0" applyNumberFormat="1" applyFont="1" applyBorder="1" applyAlignment="1" applyProtection="1"/>
    <xf numFmtId="177" fontId="21" fillId="0" borderId="19" xfId="0" applyNumberFormat="1" applyFont="1" applyBorder="1" applyAlignment="1" applyProtection="1"/>
    <xf numFmtId="0" fontId="18" fillId="0" borderId="0" xfId="0" applyFont="1" applyAlignment="1">
      <alignment horizontal="center" vertical="center"/>
    </xf>
    <xf numFmtId="176" fontId="19" fillId="0" borderId="0" xfId="0" applyNumberFormat="1" applyFont="1" applyAlignment="1" applyProtection="1">
      <alignment horizont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38" fontId="20" fillId="0" borderId="23" xfId="33" applyFont="1" applyBorder="1" applyAlignment="1" applyProtection="1">
      <alignment vertical="center"/>
      <protection locked="0"/>
    </xf>
    <xf numFmtId="38" fontId="20" fillId="0" borderId="24" xfId="33" applyFont="1" applyBorder="1" applyAlignment="1" applyProtection="1">
      <alignment vertical="center"/>
      <protection locked="0"/>
    </xf>
    <xf numFmtId="38" fontId="20" fillId="0" borderId="25" xfId="33" applyFont="1" applyBorder="1" applyAlignment="1" applyProtection="1">
      <alignment vertical="center"/>
      <protection locked="0"/>
    </xf>
    <xf numFmtId="38" fontId="20" fillId="0" borderId="12" xfId="33" applyFont="1" applyBorder="1" applyAlignment="1" applyProtection="1">
      <alignment vertical="center"/>
    </xf>
    <xf numFmtId="38" fontId="20" fillId="0" borderId="13" xfId="33" applyFont="1" applyBorder="1" applyAlignment="1" applyProtection="1">
      <alignment vertical="center"/>
    </xf>
    <xf numFmtId="38" fontId="20" fillId="0" borderId="14" xfId="33" applyFont="1" applyBorder="1" applyAlignment="1" applyProtection="1">
      <alignment vertical="center"/>
    </xf>
    <xf numFmtId="38" fontId="20" fillId="0" borderId="15" xfId="33" applyFont="1" applyBorder="1" applyAlignment="1" applyProtection="1">
      <alignment vertical="center"/>
    </xf>
    <xf numFmtId="38" fontId="20" fillId="0" borderId="16" xfId="33" applyFont="1" applyBorder="1" applyAlignment="1" applyProtection="1">
      <alignment vertical="center"/>
    </xf>
    <xf numFmtId="38" fontId="20" fillId="0" borderId="17" xfId="33" applyFont="1" applyBorder="1" applyAlignment="1" applyProtection="1">
      <alignment vertical="center"/>
    </xf>
    <xf numFmtId="38" fontId="20" fillId="0" borderId="20" xfId="33" applyFont="1" applyBorder="1" applyAlignment="1" applyProtection="1">
      <alignment vertical="center"/>
      <protection locked="0"/>
    </xf>
    <xf numFmtId="38" fontId="20" fillId="0" borderId="21" xfId="33" applyFont="1" applyBorder="1" applyAlignment="1" applyProtection="1">
      <alignment vertical="center"/>
      <protection locked="0"/>
    </xf>
    <xf numFmtId="38" fontId="20" fillId="0" borderId="22" xfId="33" applyFont="1" applyBorder="1" applyAlignment="1" applyProtection="1">
      <alignment vertical="center"/>
      <protection locked="0"/>
    </xf>
    <xf numFmtId="178" fontId="21" fillId="0" borderId="18" xfId="0" applyNumberFormat="1" applyFont="1" applyBorder="1" applyAlignment="1" applyProtection="1"/>
    <xf numFmtId="178" fontId="21" fillId="0" borderId="19" xfId="0" applyNumberFormat="1" applyFont="1" applyBorder="1" applyAlignment="1" applyProtection="1"/>
    <xf numFmtId="178" fontId="21" fillId="0" borderId="18" xfId="33" applyNumberFormat="1" applyFont="1" applyBorder="1" applyAlignment="1" applyProtection="1"/>
    <xf numFmtId="178" fontId="21" fillId="0" borderId="19" xfId="33" applyNumberFormat="1" applyFont="1" applyBorder="1" applyAlignment="1" applyProtection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A9" sqref="A9:B1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4" spans="1:8" ht="19.5" customHeight="1" x14ac:dyDescent="0.15">
      <c r="F4" s="34" t="s">
        <v>18</v>
      </c>
      <c r="G4" s="34"/>
      <c r="H4" s="2"/>
    </row>
    <row r="6" spans="1:8" ht="18.75" customHeight="1" x14ac:dyDescent="0.15">
      <c r="A6" s="8"/>
      <c r="B6" s="9"/>
      <c r="C6" s="35" t="s">
        <v>3</v>
      </c>
      <c r="D6" s="37" t="s">
        <v>4</v>
      </c>
      <c r="E6" s="38"/>
      <c r="F6" s="38"/>
      <c r="G6" s="39"/>
      <c r="H6" s="2"/>
    </row>
    <row r="7" spans="1:8" ht="9.75" customHeight="1" x14ac:dyDescent="0.15">
      <c r="A7" s="10"/>
      <c r="B7" s="11"/>
      <c r="C7" s="36"/>
      <c r="D7" s="40" t="s">
        <v>6</v>
      </c>
      <c r="E7" s="41"/>
      <c r="F7" s="35" t="s">
        <v>14</v>
      </c>
      <c r="G7" s="35" t="s">
        <v>15</v>
      </c>
    </row>
    <row r="8" spans="1:8" ht="17.25" customHeight="1" x14ac:dyDescent="0.15">
      <c r="A8" s="12"/>
      <c r="B8" s="13"/>
      <c r="C8" s="7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186607</v>
      </c>
      <c r="E9" s="54"/>
      <c r="F9" s="59">
        <v>93318</v>
      </c>
      <c r="G9" s="59">
        <v>93289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-341</v>
      </c>
      <c r="E14" s="32"/>
      <c r="F14" s="14">
        <v>-170</v>
      </c>
      <c r="G14" s="14">
        <v>-171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-1637</v>
      </c>
      <c r="E15" s="63"/>
      <c r="F15" s="14">
        <v>-823</v>
      </c>
      <c r="G15" s="14">
        <v>-814</v>
      </c>
    </row>
    <row r="16" spans="1:8" ht="13.5" customHeight="1" x14ac:dyDescent="0.15">
      <c r="A16" s="44" t="s">
        <v>10</v>
      </c>
      <c r="B16" s="45"/>
      <c r="C16" s="50"/>
      <c r="D16" s="53">
        <f>F16+G16</f>
        <v>4753</v>
      </c>
      <c r="E16" s="54"/>
      <c r="F16" s="59">
        <v>2463</v>
      </c>
      <c r="G16" s="59">
        <v>2290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-32</v>
      </c>
      <c r="E21" s="32"/>
      <c r="F21" s="14">
        <v>-27</v>
      </c>
      <c r="G21" s="14">
        <v>-5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532</v>
      </c>
      <c r="E22" s="32"/>
      <c r="F22" s="14">
        <v>343</v>
      </c>
      <c r="G22" s="14">
        <v>189</v>
      </c>
    </row>
    <row r="23" spans="1:7" ht="13.5" customHeight="1" x14ac:dyDescent="0.15">
      <c r="A23" s="44" t="s">
        <v>11</v>
      </c>
      <c r="B23" s="45"/>
      <c r="C23" s="59">
        <v>89990</v>
      </c>
      <c r="D23" s="53">
        <f>F23+G23</f>
        <v>191360</v>
      </c>
      <c r="E23" s="54"/>
      <c r="F23" s="59">
        <v>95781</v>
      </c>
      <c r="G23" s="59">
        <v>95579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4">
        <v>71</v>
      </c>
      <c r="D28" s="31">
        <f>F28+G28</f>
        <v>-373</v>
      </c>
      <c r="E28" s="32"/>
      <c r="F28" s="14">
        <v>-197</v>
      </c>
      <c r="G28" s="14">
        <v>-176</v>
      </c>
    </row>
    <row r="29" spans="1:7" ht="20.25" customHeight="1" x14ac:dyDescent="0.15">
      <c r="A29" s="29" t="s">
        <v>9</v>
      </c>
      <c r="B29" s="30"/>
      <c r="C29" s="15">
        <v>808</v>
      </c>
      <c r="D29" s="64">
        <v>-1105</v>
      </c>
      <c r="E29" s="65"/>
      <c r="F29" s="14">
        <v>-480</v>
      </c>
      <c r="G29" s="14">
        <v>-625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5" t="s">
        <v>12</v>
      </c>
      <c r="C34" s="6">
        <v>86353</v>
      </c>
    </row>
    <row r="35" spans="2:3" x14ac:dyDescent="0.15">
      <c r="B35" s="5" t="s">
        <v>0</v>
      </c>
      <c r="C35" s="6">
        <v>2775</v>
      </c>
    </row>
    <row r="36" spans="2:3" x14ac:dyDescent="0.15">
      <c r="B36" s="5" t="s">
        <v>13</v>
      </c>
      <c r="C36" s="6">
        <v>862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9" sqref="A9:B1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4" spans="1:8" ht="19.5" customHeight="1" x14ac:dyDescent="0.15">
      <c r="F4" s="34" t="s">
        <v>19</v>
      </c>
      <c r="G4" s="34"/>
      <c r="H4" s="2"/>
    </row>
    <row r="6" spans="1:8" ht="18.75" customHeight="1" x14ac:dyDescent="0.15">
      <c r="A6" s="8"/>
      <c r="B6" s="9"/>
      <c r="C6" s="35" t="s">
        <v>3</v>
      </c>
      <c r="D6" s="37" t="s">
        <v>20</v>
      </c>
      <c r="E6" s="38"/>
      <c r="F6" s="38"/>
      <c r="G6" s="39"/>
      <c r="H6" s="2"/>
    </row>
    <row r="7" spans="1:8" ht="9.75" customHeight="1" x14ac:dyDescent="0.15">
      <c r="A7" s="10"/>
      <c r="B7" s="11"/>
      <c r="C7" s="36"/>
      <c r="D7" s="40" t="s">
        <v>6</v>
      </c>
      <c r="E7" s="41"/>
      <c r="F7" s="35" t="s">
        <v>21</v>
      </c>
      <c r="G7" s="35" t="s">
        <v>22</v>
      </c>
    </row>
    <row r="8" spans="1:8" ht="17.25" customHeight="1" x14ac:dyDescent="0.15">
      <c r="A8" s="12"/>
      <c r="B8" s="13"/>
      <c r="C8" s="7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187149</v>
      </c>
      <c r="E9" s="54"/>
      <c r="F9" s="59">
        <v>93799</v>
      </c>
      <c r="G9" s="59">
        <v>93350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542</v>
      </c>
      <c r="E14" s="32"/>
      <c r="F14" s="14">
        <v>481</v>
      </c>
      <c r="G14" s="14">
        <v>61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-1406</v>
      </c>
      <c r="E15" s="63"/>
      <c r="F15" s="14">
        <v>-721</v>
      </c>
      <c r="G15" s="14">
        <v>-685</v>
      </c>
    </row>
    <row r="16" spans="1:8" ht="13.5" customHeight="1" x14ac:dyDescent="0.15">
      <c r="A16" s="44" t="s">
        <v>10</v>
      </c>
      <c r="B16" s="45"/>
      <c r="C16" s="50"/>
      <c r="D16" s="53">
        <f>F16+G16</f>
        <v>4944</v>
      </c>
      <c r="E16" s="54"/>
      <c r="F16" s="59">
        <v>2576</v>
      </c>
      <c r="G16" s="59">
        <v>2368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191</v>
      </c>
      <c r="E21" s="32"/>
      <c r="F21" s="14">
        <v>113</v>
      </c>
      <c r="G21" s="14">
        <v>78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604</v>
      </c>
      <c r="E22" s="32"/>
      <c r="F22" s="14">
        <v>376</v>
      </c>
      <c r="G22" s="14">
        <v>228</v>
      </c>
    </row>
    <row r="23" spans="1:7" ht="13.5" customHeight="1" x14ac:dyDescent="0.15">
      <c r="A23" s="44" t="s">
        <v>11</v>
      </c>
      <c r="B23" s="45"/>
      <c r="C23" s="59">
        <v>90969</v>
      </c>
      <c r="D23" s="53">
        <f>F23+G23</f>
        <v>192093</v>
      </c>
      <c r="E23" s="54"/>
      <c r="F23" s="59">
        <v>96375</v>
      </c>
      <c r="G23" s="59">
        <v>95718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7">
        <v>979</v>
      </c>
      <c r="D28" s="31">
        <f>F28+G28</f>
        <v>733</v>
      </c>
      <c r="E28" s="32"/>
      <c r="F28" s="14">
        <v>594</v>
      </c>
      <c r="G28" s="14">
        <v>139</v>
      </c>
    </row>
    <row r="29" spans="1:7" ht="20.25" customHeight="1" x14ac:dyDescent="0.15">
      <c r="A29" s="29" t="s">
        <v>9</v>
      </c>
      <c r="B29" s="30"/>
      <c r="C29" s="15">
        <v>1119</v>
      </c>
      <c r="D29" s="62">
        <f>SUM(F29:G29)</f>
        <v>-802</v>
      </c>
      <c r="E29" s="63"/>
      <c r="F29" s="14">
        <v>-345</v>
      </c>
      <c r="G29" s="14">
        <v>-457</v>
      </c>
    </row>
    <row r="31" spans="1:7" ht="18.75" x14ac:dyDescent="0.2">
      <c r="G31" s="3"/>
    </row>
    <row r="32" spans="1:7" x14ac:dyDescent="0.15">
      <c r="A32" s="4" t="s">
        <v>23</v>
      </c>
    </row>
    <row r="34" spans="2:3" x14ac:dyDescent="0.15">
      <c r="B34" s="5" t="s">
        <v>24</v>
      </c>
      <c r="C34" s="6">
        <v>87152</v>
      </c>
    </row>
    <row r="35" spans="2:3" x14ac:dyDescent="0.15">
      <c r="B35" s="5" t="s">
        <v>25</v>
      </c>
      <c r="C35" s="6">
        <v>2955</v>
      </c>
    </row>
    <row r="36" spans="2:3" x14ac:dyDescent="0.15">
      <c r="B36" s="5" t="s">
        <v>26</v>
      </c>
      <c r="C36" s="6">
        <v>862</v>
      </c>
    </row>
    <row r="40" spans="2:3" x14ac:dyDescent="0.15">
      <c r="B40" s="18">
        <f>C34+C35+C36</f>
        <v>90969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9" sqref="A9:B1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4" spans="1:8" ht="19.5" customHeight="1" x14ac:dyDescent="0.15">
      <c r="F4" s="34" t="s">
        <v>27</v>
      </c>
      <c r="G4" s="34"/>
      <c r="H4" s="2"/>
    </row>
    <row r="6" spans="1:8" ht="18.75" customHeight="1" x14ac:dyDescent="0.15">
      <c r="A6" s="19"/>
      <c r="B6" s="20"/>
      <c r="C6" s="35" t="s">
        <v>3</v>
      </c>
      <c r="D6" s="37" t="s">
        <v>28</v>
      </c>
      <c r="E6" s="38"/>
      <c r="F6" s="38"/>
      <c r="G6" s="39"/>
      <c r="H6" s="2"/>
    </row>
    <row r="7" spans="1:8" ht="9.75" customHeight="1" x14ac:dyDescent="0.15">
      <c r="A7" s="21"/>
      <c r="B7" s="22"/>
      <c r="C7" s="36"/>
      <c r="D7" s="40" t="s">
        <v>6</v>
      </c>
      <c r="E7" s="41"/>
      <c r="F7" s="35" t="s">
        <v>29</v>
      </c>
      <c r="G7" s="35" t="s">
        <v>30</v>
      </c>
    </row>
    <row r="8" spans="1:8" ht="17.25" customHeight="1" x14ac:dyDescent="0.15">
      <c r="A8" s="23"/>
      <c r="B8" s="24"/>
      <c r="C8" s="25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187134</v>
      </c>
      <c r="E9" s="54"/>
      <c r="F9" s="59">
        <v>93794</v>
      </c>
      <c r="G9" s="59">
        <v>93340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-15</v>
      </c>
      <c r="E14" s="32"/>
      <c r="F14" s="14">
        <v>-5</v>
      </c>
      <c r="G14" s="14">
        <v>-10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-1592</v>
      </c>
      <c r="E15" s="63"/>
      <c r="F15" s="14">
        <v>-914</v>
      </c>
      <c r="G15" s="14">
        <v>-678</v>
      </c>
    </row>
    <row r="16" spans="1:8" ht="13.5" customHeight="1" x14ac:dyDescent="0.15">
      <c r="A16" s="44" t="s">
        <v>10</v>
      </c>
      <c r="B16" s="45"/>
      <c r="C16" s="50"/>
      <c r="D16" s="53">
        <f>F16+G16</f>
        <v>4996</v>
      </c>
      <c r="E16" s="54"/>
      <c r="F16" s="59">
        <v>2617</v>
      </c>
      <c r="G16" s="59">
        <v>2379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52</v>
      </c>
      <c r="E21" s="32"/>
      <c r="F21" s="14">
        <v>41</v>
      </c>
      <c r="G21" s="14">
        <v>11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651</v>
      </c>
      <c r="E22" s="32"/>
      <c r="F22" s="14">
        <v>410</v>
      </c>
      <c r="G22" s="14">
        <v>241</v>
      </c>
    </row>
    <row r="23" spans="1:7" ht="13.5" customHeight="1" x14ac:dyDescent="0.15">
      <c r="A23" s="44" t="s">
        <v>11</v>
      </c>
      <c r="B23" s="45"/>
      <c r="C23" s="59">
        <v>91080</v>
      </c>
      <c r="D23" s="53">
        <f>F23+G23</f>
        <v>192130</v>
      </c>
      <c r="E23" s="54"/>
      <c r="F23" s="59">
        <v>96411</v>
      </c>
      <c r="G23" s="59">
        <v>95719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7">
        <v>111</v>
      </c>
      <c r="D28" s="31">
        <f>F28+G28</f>
        <v>37</v>
      </c>
      <c r="E28" s="32"/>
      <c r="F28" s="14">
        <v>36</v>
      </c>
      <c r="G28" s="14">
        <v>1</v>
      </c>
    </row>
    <row r="29" spans="1:7" ht="20.25" customHeight="1" x14ac:dyDescent="0.15">
      <c r="A29" s="29" t="s">
        <v>9</v>
      </c>
      <c r="B29" s="30"/>
      <c r="C29" s="15">
        <v>943</v>
      </c>
      <c r="D29" s="62">
        <f>SUM(F29:G29)</f>
        <v>-941</v>
      </c>
      <c r="E29" s="63"/>
      <c r="F29" s="14">
        <v>-504</v>
      </c>
      <c r="G29" s="14">
        <v>-437</v>
      </c>
    </row>
    <row r="31" spans="1:7" ht="18.75" x14ac:dyDescent="0.2">
      <c r="G31" s="3"/>
    </row>
    <row r="32" spans="1:7" x14ac:dyDescent="0.15">
      <c r="A32" s="4" t="s">
        <v>31</v>
      </c>
    </row>
    <row r="34" spans="2:3" x14ac:dyDescent="0.15">
      <c r="B34" s="5" t="s">
        <v>32</v>
      </c>
      <c r="C34" s="6">
        <v>87225</v>
      </c>
    </row>
    <row r="35" spans="2:3" x14ac:dyDescent="0.15">
      <c r="B35" s="5" t="s">
        <v>33</v>
      </c>
      <c r="C35" s="6">
        <v>2996</v>
      </c>
    </row>
    <row r="36" spans="2:3" x14ac:dyDescent="0.15">
      <c r="B36" s="5" t="s">
        <v>34</v>
      </c>
      <c r="C36" s="6">
        <v>859</v>
      </c>
    </row>
    <row r="40" spans="2:3" x14ac:dyDescent="0.15">
      <c r="B40" s="18">
        <f>C34+C35+C36</f>
        <v>91080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9" sqref="A9:B1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4" spans="1:8" ht="19.5" customHeight="1" x14ac:dyDescent="0.15">
      <c r="F4" s="34" t="s">
        <v>42</v>
      </c>
      <c r="G4" s="34"/>
      <c r="H4" s="2"/>
    </row>
    <row r="6" spans="1:8" ht="18.75" customHeight="1" x14ac:dyDescent="0.15">
      <c r="A6" s="8"/>
      <c r="B6" s="9"/>
      <c r="C6" s="35" t="s">
        <v>3</v>
      </c>
      <c r="D6" s="37" t="s">
        <v>41</v>
      </c>
      <c r="E6" s="38"/>
      <c r="F6" s="38"/>
      <c r="G6" s="39"/>
      <c r="H6" s="2"/>
    </row>
    <row r="7" spans="1:8" ht="9.75" customHeight="1" x14ac:dyDescent="0.15">
      <c r="A7" s="10"/>
      <c r="B7" s="11"/>
      <c r="C7" s="36"/>
      <c r="D7" s="40" t="s">
        <v>6</v>
      </c>
      <c r="E7" s="41"/>
      <c r="F7" s="35" t="s">
        <v>40</v>
      </c>
      <c r="G7" s="35" t="s">
        <v>39</v>
      </c>
    </row>
    <row r="8" spans="1:8" ht="17.25" customHeight="1" x14ac:dyDescent="0.15">
      <c r="A8" s="12"/>
      <c r="B8" s="13"/>
      <c r="C8" s="7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186993</v>
      </c>
      <c r="E9" s="54"/>
      <c r="F9" s="59">
        <v>93724</v>
      </c>
      <c r="G9" s="59">
        <v>93269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-141</v>
      </c>
      <c r="E14" s="32"/>
      <c r="F14" s="14">
        <v>-70</v>
      </c>
      <c r="G14" s="14">
        <v>-71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-1648</v>
      </c>
      <c r="E15" s="63"/>
      <c r="F15" s="14">
        <v>-933</v>
      </c>
      <c r="G15" s="14">
        <v>-715</v>
      </c>
    </row>
    <row r="16" spans="1:8" ht="13.5" customHeight="1" x14ac:dyDescent="0.15">
      <c r="A16" s="44" t="s">
        <v>10</v>
      </c>
      <c r="B16" s="45"/>
      <c r="C16" s="50"/>
      <c r="D16" s="53">
        <f>F16+G16</f>
        <v>5010</v>
      </c>
      <c r="E16" s="54"/>
      <c r="F16" s="59">
        <v>2640</v>
      </c>
      <c r="G16" s="59">
        <v>2370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14</v>
      </c>
      <c r="E21" s="32"/>
      <c r="F21" s="14">
        <v>23</v>
      </c>
      <c r="G21" s="14">
        <v>-9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609</v>
      </c>
      <c r="E22" s="32"/>
      <c r="F22" s="14">
        <v>397</v>
      </c>
      <c r="G22" s="14">
        <v>212</v>
      </c>
    </row>
    <row r="23" spans="1:7" ht="13.5" customHeight="1" x14ac:dyDescent="0.15">
      <c r="A23" s="44" t="s">
        <v>11</v>
      </c>
      <c r="B23" s="45"/>
      <c r="C23" s="59">
        <v>91063</v>
      </c>
      <c r="D23" s="53">
        <f>F23+G23</f>
        <v>192003</v>
      </c>
      <c r="E23" s="54"/>
      <c r="F23" s="59">
        <v>96364</v>
      </c>
      <c r="G23" s="59">
        <v>95639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4">
        <v>-17</v>
      </c>
      <c r="D28" s="31">
        <f>F28+G28</f>
        <v>-127</v>
      </c>
      <c r="E28" s="32"/>
      <c r="F28" s="14">
        <v>-47</v>
      </c>
      <c r="G28" s="14">
        <v>-80</v>
      </c>
    </row>
    <row r="29" spans="1:7" ht="20.25" customHeight="1" x14ac:dyDescent="0.15">
      <c r="A29" s="29" t="s">
        <v>9</v>
      </c>
      <c r="B29" s="30"/>
      <c r="C29" s="15">
        <v>876</v>
      </c>
      <c r="D29" s="62">
        <f>SUM(F29:G29)</f>
        <v>-1039</v>
      </c>
      <c r="E29" s="63"/>
      <c r="F29" s="14">
        <v>-536</v>
      </c>
      <c r="G29" s="14">
        <v>-503</v>
      </c>
    </row>
    <row r="31" spans="1:7" ht="18.75" x14ac:dyDescent="0.2">
      <c r="G31" s="3"/>
    </row>
    <row r="32" spans="1:7" x14ac:dyDescent="0.15">
      <c r="A32" s="4" t="s">
        <v>38</v>
      </c>
    </row>
    <row r="34" spans="2:3" x14ac:dyDescent="0.15">
      <c r="B34" s="5" t="s">
        <v>37</v>
      </c>
      <c r="C34" s="6">
        <v>87194</v>
      </c>
    </row>
    <row r="35" spans="2:3" x14ac:dyDescent="0.15">
      <c r="B35" s="5" t="s">
        <v>36</v>
      </c>
      <c r="C35" s="6">
        <v>3010</v>
      </c>
    </row>
    <row r="36" spans="2:3" x14ac:dyDescent="0.15">
      <c r="B36" s="5" t="s">
        <v>35</v>
      </c>
      <c r="C36" s="6">
        <v>859</v>
      </c>
    </row>
    <row r="40" spans="2:3" x14ac:dyDescent="0.15">
      <c r="B40" s="18">
        <f>C34+C35+C36</f>
        <v>91063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9" sqref="A9:B1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4" spans="1:8" ht="19.5" customHeight="1" x14ac:dyDescent="0.15">
      <c r="A4" s="26"/>
      <c r="B4" s="26"/>
      <c r="C4" s="26"/>
      <c r="D4" s="26"/>
      <c r="E4" s="26"/>
      <c r="F4" s="34" t="s">
        <v>43</v>
      </c>
      <c r="G4" s="34"/>
      <c r="H4" s="2"/>
    </row>
    <row r="5" spans="1:8" x14ac:dyDescent="0.15">
      <c r="A5" s="26"/>
      <c r="B5" s="26"/>
      <c r="C5" s="26"/>
      <c r="D5" s="26"/>
      <c r="E5" s="26"/>
      <c r="F5" s="26"/>
      <c r="G5" s="26"/>
    </row>
    <row r="6" spans="1:8" ht="18.75" customHeight="1" x14ac:dyDescent="0.15">
      <c r="A6" s="19"/>
      <c r="B6" s="20"/>
      <c r="C6" s="35" t="s">
        <v>3</v>
      </c>
      <c r="D6" s="37" t="s">
        <v>44</v>
      </c>
      <c r="E6" s="38"/>
      <c r="F6" s="38"/>
      <c r="G6" s="39"/>
      <c r="H6" s="2"/>
    </row>
    <row r="7" spans="1:8" ht="9.75" customHeight="1" x14ac:dyDescent="0.15">
      <c r="A7" s="21"/>
      <c r="B7" s="22"/>
      <c r="C7" s="36"/>
      <c r="D7" s="40" t="s">
        <v>6</v>
      </c>
      <c r="E7" s="41"/>
      <c r="F7" s="35" t="s">
        <v>45</v>
      </c>
      <c r="G7" s="35" t="s">
        <v>46</v>
      </c>
    </row>
    <row r="8" spans="1:8" ht="17.25" customHeight="1" x14ac:dyDescent="0.15">
      <c r="A8" s="23"/>
      <c r="B8" s="24"/>
      <c r="C8" s="25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186216</v>
      </c>
      <c r="E9" s="54"/>
      <c r="F9" s="59">
        <v>93105</v>
      </c>
      <c r="G9" s="59">
        <v>93111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-777</v>
      </c>
      <c r="E14" s="32"/>
      <c r="F14" s="14">
        <v>-619</v>
      </c>
      <c r="G14" s="14">
        <v>-158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-1802</v>
      </c>
      <c r="E15" s="63"/>
      <c r="F15" s="14">
        <v>-935</v>
      </c>
      <c r="G15" s="14">
        <v>-867</v>
      </c>
    </row>
    <row r="16" spans="1:8" ht="13.5" customHeight="1" x14ac:dyDescent="0.15">
      <c r="A16" s="44" t="s">
        <v>10</v>
      </c>
      <c r="B16" s="45"/>
      <c r="C16" s="50"/>
      <c r="D16" s="53">
        <f>F16+G16</f>
        <v>5057</v>
      </c>
      <c r="E16" s="54"/>
      <c r="F16" s="59">
        <v>2657</v>
      </c>
      <c r="G16" s="59">
        <v>2400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47</v>
      </c>
      <c r="E21" s="32"/>
      <c r="F21" s="14">
        <v>17</v>
      </c>
      <c r="G21" s="14">
        <v>30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624</v>
      </c>
      <c r="E22" s="32"/>
      <c r="F22" s="14">
        <v>388</v>
      </c>
      <c r="G22" s="14">
        <v>236</v>
      </c>
    </row>
    <row r="23" spans="1:7" ht="13.5" customHeight="1" x14ac:dyDescent="0.15">
      <c r="A23" s="44" t="s">
        <v>11</v>
      </c>
      <c r="B23" s="45"/>
      <c r="C23" s="59">
        <v>90455</v>
      </c>
      <c r="D23" s="53">
        <f>F23+G23</f>
        <v>191273</v>
      </c>
      <c r="E23" s="54"/>
      <c r="F23" s="59">
        <v>95762</v>
      </c>
      <c r="G23" s="59">
        <v>95511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4">
        <v>-608</v>
      </c>
      <c r="D28" s="31">
        <f>F28+G28</f>
        <v>-730</v>
      </c>
      <c r="E28" s="32"/>
      <c r="F28" s="14">
        <v>-602</v>
      </c>
      <c r="G28" s="14">
        <v>-128</v>
      </c>
    </row>
    <row r="29" spans="1:7" ht="20.25" customHeight="1" x14ac:dyDescent="0.15">
      <c r="A29" s="29" t="s">
        <v>9</v>
      </c>
      <c r="B29" s="30"/>
      <c r="C29" s="15">
        <v>748</v>
      </c>
      <c r="D29" s="62">
        <f>SUM(F29:G29)</f>
        <v>-1178</v>
      </c>
      <c r="E29" s="63"/>
      <c r="F29" s="14">
        <v>-547</v>
      </c>
      <c r="G29" s="14">
        <v>-631</v>
      </c>
    </row>
    <row r="31" spans="1:7" ht="18.75" x14ac:dyDescent="0.2">
      <c r="G31" s="3"/>
    </row>
    <row r="32" spans="1:7" x14ac:dyDescent="0.15">
      <c r="A32" s="4" t="s">
        <v>47</v>
      </c>
    </row>
    <row r="34" spans="2:3" x14ac:dyDescent="0.15">
      <c r="B34" s="5" t="s">
        <v>48</v>
      </c>
      <c r="C34" s="6">
        <v>86534</v>
      </c>
    </row>
    <row r="35" spans="2:3" x14ac:dyDescent="0.15">
      <c r="B35" s="5" t="s">
        <v>49</v>
      </c>
      <c r="C35" s="6">
        <v>3059</v>
      </c>
    </row>
    <row r="36" spans="2:3" x14ac:dyDescent="0.15">
      <c r="B36" s="5" t="s">
        <v>50</v>
      </c>
      <c r="C36" s="6">
        <v>862</v>
      </c>
    </row>
    <row r="40" spans="2:3" x14ac:dyDescent="0.15">
      <c r="B40" s="18">
        <f>C34+C35+C36</f>
        <v>90455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9" sqref="A9:B1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4" spans="1:8" ht="19.5" customHeight="1" x14ac:dyDescent="0.15">
      <c r="A4" s="26"/>
      <c r="B4" s="26"/>
      <c r="C4" s="26"/>
      <c r="D4" s="26"/>
      <c r="E4" s="26"/>
      <c r="F4" s="34" t="s">
        <v>51</v>
      </c>
      <c r="G4" s="34"/>
      <c r="H4" s="2"/>
    </row>
    <row r="5" spans="1:8" x14ac:dyDescent="0.15">
      <c r="A5" s="26"/>
      <c r="B5" s="26"/>
      <c r="C5" s="26"/>
      <c r="D5" s="26"/>
      <c r="E5" s="26"/>
      <c r="F5" s="26"/>
      <c r="G5" s="26"/>
    </row>
    <row r="6" spans="1:8" ht="18.75" customHeight="1" x14ac:dyDescent="0.15">
      <c r="A6" s="19"/>
      <c r="B6" s="20"/>
      <c r="C6" s="35" t="s">
        <v>3</v>
      </c>
      <c r="D6" s="37" t="s">
        <v>52</v>
      </c>
      <c r="E6" s="38"/>
      <c r="F6" s="38"/>
      <c r="G6" s="39"/>
      <c r="H6" s="2"/>
    </row>
    <row r="7" spans="1:8" ht="9.75" customHeight="1" x14ac:dyDescent="0.15">
      <c r="A7" s="21"/>
      <c r="B7" s="22"/>
      <c r="C7" s="36"/>
      <c r="D7" s="40" t="s">
        <v>6</v>
      </c>
      <c r="E7" s="41"/>
      <c r="F7" s="35" t="s">
        <v>53</v>
      </c>
      <c r="G7" s="35" t="s">
        <v>54</v>
      </c>
    </row>
    <row r="8" spans="1:8" ht="17.25" customHeight="1" x14ac:dyDescent="0.15">
      <c r="A8" s="23"/>
      <c r="B8" s="24"/>
      <c r="C8" s="25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186099</v>
      </c>
      <c r="E9" s="54"/>
      <c r="F9" s="59">
        <v>93016</v>
      </c>
      <c r="G9" s="59">
        <v>93083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-117</v>
      </c>
      <c r="E14" s="32"/>
      <c r="F14" s="14">
        <v>-89</v>
      </c>
      <c r="G14" s="14">
        <v>-28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-1916</v>
      </c>
      <c r="E15" s="63"/>
      <c r="F15" s="14">
        <v>-1030</v>
      </c>
      <c r="G15" s="14">
        <v>-886</v>
      </c>
    </row>
    <row r="16" spans="1:8" ht="13.5" customHeight="1" x14ac:dyDescent="0.15">
      <c r="A16" s="44" t="s">
        <v>10</v>
      </c>
      <c r="B16" s="45"/>
      <c r="C16" s="50"/>
      <c r="D16" s="53">
        <f>F16+G16</f>
        <v>5125</v>
      </c>
      <c r="E16" s="54"/>
      <c r="F16" s="59">
        <v>2720</v>
      </c>
      <c r="G16" s="59">
        <v>2405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68</v>
      </c>
      <c r="E21" s="32"/>
      <c r="F21" s="14">
        <v>63</v>
      </c>
      <c r="G21" s="14">
        <v>5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638</v>
      </c>
      <c r="E22" s="32"/>
      <c r="F22" s="14">
        <v>407</v>
      </c>
      <c r="G22" s="14">
        <v>231</v>
      </c>
    </row>
    <row r="23" spans="1:7" ht="13.5" customHeight="1" x14ac:dyDescent="0.15">
      <c r="A23" s="44" t="s">
        <v>11</v>
      </c>
      <c r="B23" s="45"/>
      <c r="C23" s="59">
        <v>90492</v>
      </c>
      <c r="D23" s="53">
        <f>F23+G23</f>
        <v>191224</v>
      </c>
      <c r="E23" s="54"/>
      <c r="F23" s="59">
        <v>95736</v>
      </c>
      <c r="G23" s="59">
        <v>95488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4">
        <v>37</v>
      </c>
      <c r="D28" s="31">
        <f>F28+G28</f>
        <v>-49</v>
      </c>
      <c r="E28" s="32"/>
      <c r="F28" s="14">
        <v>-26</v>
      </c>
      <c r="G28" s="14">
        <v>-23</v>
      </c>
    </row>
    <row r="29" spans="1:7" ht="20.25" customHeight="1" x14ac:dyDescent="0.15">
      <c r="A29" s="29" t="s">
        <v>9</v>
      </c>
      <c r="B29" s="30"/>
      <c r="C29" s="15">
        <v>688</v>
      </c>
      <c r="D29" s="62">
        <f>SUM(F29:G29)</f>
        <v>-1278</v>
      </c>
      <c r="E29" s="63"/>
      <c r="F29" s="14">
        <v>-623</v>
      </c>
      <c r="G29" s="14">
        <v>-655</v>
      </c>
    </row>
    <row r="30" spans="1:7" x14ac:dyDescent="0.15">
      <c r="A30" s="26"/>
      <c r="B30" s="26"/>
      <c r="C30" s="26"/>
      <c r="D30" s="26"/>
      <c r="E30" s="26"/>
      <c r="F30" s="26"/>
      <c r="G30" s="26"/>
    </row>
    <row r="31" spans="1:7" ht="18.75" x14ac:dyDescent="0.2">
      <c r="A31" s="26"/>
      <c r="B31" s="26"/>
      <c r="C31" s="26"/>
      <c r="D31" s="26"/>
      <c r="E31" s="26"/>
      <c r="F31" s="26"/>
      <c r="G31" s="3"/>
    </row>
    <row r="32" spans="1:7" x14ac:dyDescent="0.15">
      <c r="A32" s="4" t="s">
        <v>55</v>
      </c>
      <c r="B32" s="26"/>
      <c r="C32" s="26"/>
      <c r="D32" s="26"/>
      <c r="E32" s="26"/>
      <c r="F32" s="26"/>
      <c r="G32" s="26"/>
    </row>
    <row r="33" spans="1:7" x14ac:dyDescent="0.15">
      <c r="A33" s="26"/>
      <c r="B33" s="26"/>
      <c r="C33" s="26"/>
      <c r="D33" s="26"/>
      <c r="E33" s="26"/>
      <c r="F33" s="26"/>
      <c r="G33" s="26"/>
    </row>
    <row r="34" spans="1:7" x14ac:dyDescent="0.15">
      <c r="A34" s="26"/>
      <c r="B34" s="5" t="s">
        <v>56</v>
      </c>
      <c r="C34" s="27">
        <v>86522</v>
      </c>
      <c r="D34" s="26"/>
      <c r="E34" s="26"/>
      <c r="F34" s="26"/>
      <c r="G34" s="26"/>
    </row>
    <row r="35" spans="1:7" x14ac:dyDescent="0.15">
      <c r="A35" s="26"/>
      <c r="B35" s="5" t="s">
        <v>57</v>
      </c>
      <c r="C35" s="27">
        <v>3107</v>
      </c>
      <c r="D35" s="26"/>
      <c r="E35" s="26"/>
      <c r="F35" s="26"/>
      <c r="G35" s="26"/>
    </row>
    <row r="36" spans="1:7" x14ac:dyDescent="0.15">
      <c r="A36" s="26"/>
      <c r="B36" s="5" t="s">
        <v>58</v>
      </c>
      <c r="C36" s="27">
        <v>863</v>
      </c>
      <c r="D36" s="26"/>
      <c r="E36" s="26"/>
      <c r="F36" s="26"/>
      <c r="G36" s="26"/>
    </row>
    <row r="40" spans="1:7" x14ac:dyDescent="0.15">
      <c r="B40" s="18"/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A3" sqref="A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4" spans="1:8" ht="19.5" customHeight="1" x14ac:dyDescent="0.15">
      <c r="F4" s="34" t="s">
        <v>59</v>
      </c>
      <c r="G4" s="34"/>
      <c r="H4" s="2"/>
    </row>
    <row r="6" spans="1:8" ht="18.75" customHeight="1" x14ac:dyDescent="0.15">
      <c r="A6" s="19"/>
      <c r="B6" s="20"/>
      <c r="C6" s="35" t="s">
        <v>3</v>
      </c>
      <c r="D6" s="37" t="s">
        <v>60</v>
      </c>
      <c r="E6" s="38"/>
      <c r="F6" s="38"/>
      <c r="G6" s="39"/>
      <c r="H6" s="2"/>
    </row>
    <row r="7" spans="1:8" ht="9.75" customHeight="1" x14ac:dyDescent="0.15">
      <c r="A7" s="21"/>
      <c r="B7" s="22"/>
      <c r="C7" s="36"/>
      <c r="D7" s="40" t="s">
        <v>6</v>
      </c>
      <c r="E7" s="41"/>
      <c r="F7" s="35" t="s">
        <v>61</v>
      </c>
      <c r="G7" s="35" t="s">
        <v>62</v>
      </c>
    </row>
    <row r="8" spans="1:8" ht="17.25" customHeight="1" x14ac:dyDescent="0.15">
      <c r="A8" s="23"/>
      <c r="B8" s="24"/>
      <c r="C8" s="25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186083</v>
      </c>
      <c r="E9" s="54"/>
      <c r="F9" s="59">
        <v>93025</v>
      </c>
      <c r="G9" s="59">
        <v>93058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-16</v>
      </c>
      <c r="E14" s="32"/>
      <c r="F14" s="14">
        <v>9</v>
      </c>
      <c r="G14" s="14">
        <v>-25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-1902</v>
      </c>
      <c r="E15" s="63"/>
      <c r="F15" s="28">
        <v>-1031</v>
      </c>
      <c r="G15" s="14">
        <v>-871</v>
      </c>
    </row>
    <row r="16" spans="1:8" ht="13.5" customHeight="1" x14ac:dyDescent="0.15">
      <c r="A16" s="44" t="s">
        <v>10</v>
      </c>
      <c r="B16" s="45"/>
      <c r="C16" s="50"/>
      <c r="D16" s="53">
        <f>F16+G16</f>
        <v>5161</v>
      </c>
      <c r="E16" s="54"/>
      <c r="F16" s="59">
        <v>2741</v>
      </c>
      <c r="G16" s="59">
        <v>2420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36</v>
      </c>
      <c r="E21" s="32"/>
      <c r="F21" s="14">
        <v>21</v>
      </c>
      <c r="G21" s="14">
        <v>15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593</v>
      </c>
      <c r="E22" s="32"/>
      <c r="F22" s="14">
        <v>386</v>
      </c>
      <c r="G22" s="14">
        <v>207</v>
      </c>
    </row>
    <row r="23" spans="1:7" ht="13.5" customHeight="1" x14ac:dyDescent="0.15">
      <c r="A23" s="44" t="s">
        <v>11</v>
      </c>
      <c r="B23" s="45"/>
      <c r="C23" s="59">
        <v>90601</v>
      </c>
      <c r="D23" s="53">
        <f>F23+G23</f>
        <v>191244</v>
      </c>
      <c r="E23" s="54"/>
      <c r="F23" s="59">
        <v>95766</v>
      </c>
      <c r="G23" s="59">
        <v>95478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4">
        <v>109</v>
      </c>
      <c r="D28" s="31">
        <f>F28+G28</f>
        <v>20</v>
      </c>
      <c r="E28" s="32"/>
      <c r="F28" s="14">
        <v>30</v>
      </c>
      <c r="G28" s="14">
        <v>-10</v>
      </c>
    </row>
    <row r="29" spans="1:7" ht="20.25" customHeight="1" x14ac:dyDescent="0.15">
      <c r="A29" s="29" t="s">
        <v>9</v>
      </c>
      <c r="B29" s="30"/>
      <c r="C29" s="15">
        <v>650</v>
      </c>
      <c r="D29" s="62">
        <f>SUM(F29:G29)</f>
        <v>-1309</v>
      </c>
      <c r="E29" s="63"/>
      <c r="F29" s="14">
        <v>-645</v>
      </c>
      <c r="G29" s="14">
        <v>-664</v>
      </c>
    </row>
    <row r="31" spans="1:7" ht="18.75" x14ac:dyDescent="0.2">
      <c r="G31" s="3"/>
    </row>
    <row r="32" spans="1:7" x14ac:dyDescent="0.15">
      <c r="A32" s="4" t="s">
        <v>63</v>
      </c>
    </row>
    <row r="34" spans="2:3" x14ac:dyDescent="0.15">
      <c r="B34" s="5" t="s">
        <v>64</v>
      </c>
      <c r="C34" s="6">
        <v>86611</v>
      </c>
    </row>
    <row r="35" spans="2:3" x14ac:dyDescent="0.15">
      <c r="B35" s="5" t="s">
        <v>65</v>
      </c>
      <c r="C35" s="6">
        <v>3121</v>
      </c>
    </row>
    <row r="36" spans="2:3" x14ac:dyDescent="0.15">
      <c r="B36" s="5" t="s">
        <v>66</v>
      </c>
      <c r="C36" s="6">
        <v>869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3" sqref="A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3" spans="1:8" x14ac:dyDescent="0.15">
      <c r="A3" s="26"/>
      <c r="B3" s="26"/>
      <c r="C3" s="26"/>
      <c r="D3" s="26"/>
      <c r="E3" s="26"/>
      <c r="F3" s="26"/>
      <c r="G3" s="26"/>
    </row>
    <row r="4" spans="1:8" ht="19.5" customHeight="1" x14ac:dyDescent="0.15">
      <c r="A4" s="26"/>
      <c r="B4" s="26"/>
      <c r="C4" s="26"/>
      <c r="D4" s="26"/>
      <c r="E4" s="26"/>
      <c r="F4" s="34" t="s">
        <v>67</v>
      </c>
      <c r="G4" s="34"/>
      <c r="H4" s="2"/>
    </row>
    <row r="5" spans="1:8" x14ac:dyDescent="0.15">
      <c r="A5" s="26"/>
      <c r="B5" s="26"/>
      <c r="C5" s="26"/>
      <c r="D5" s="26"/>
      <c r="E5" s="26"/>
      <c r="F5" s="26"/>
      <c r="G5" s="26"/>
    </row>
    <row r="6" spans="1:8" ht="18.75" customHeight="1" x14ac:dyDescent="0.15">
      <c r="A6" s="19"/>
      <c r="B6" s="20"/>
      <c r="C6" s="35" t="s">
        <v>3</v>
      </c>
      <c r="D6" s="37" t="s">
        <v>68</v>
      </c>
      <c r="E6" s="38"/>
      <c r="F6" s="38"/>
      <c r="G6" s="39"/>
      <c r="H6" s="2"/>
    </row>
    <row r="7" spans="1:8" ht="9.75" customHeight="1" x14ac:dyDescent="0.15">
      <c r="A7" s="21"/>
      <c r="B7" s="22"/>
      <c r="C7" s="36"/>
      <c r="D7" s="40" t="s">
        <v>6</v>
      </c>
      <c r="E7" s="41"/>
      <c r="F7" s="35" t="s">
        <v>69</v>
      </c>
      <c r="G7" s="35" t="s">
        <v>70</v>
      </c>
    </row>
    <row r="8" spans="1:8" ht="17.25" customHeight="1" x14ac:dyDescent="0.15">
      <c r="A8" s="23"/>
      <c r="B8" s="24"/>
      <c r="C8" s="25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186017</v>
      </c>
      <c r="E9" s="54"/>
      <c r="F9" s="59">
        <v>92994</v>
      </c>
      <c r="G9" s="59">
        <v>93023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-66</v>
      </c>
      <c r="E14" s="32"/>
      <c r="F14" s="14">
        <v>-31</v>
      </c>
      <c r="G14" s="14">
        <v>-35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-1740</v>
      </c>
      <c r="E15" s="63"/>
      <c r="F15" s="14">
        <v>-932</v>
      </c>
      <c r="G15" s="14">
        <v>-808</v>
      </c>
    </row>
    <row r="16" spans="1:8" ht="13.5" customHeight="1" x14ac:dyDescent="0.15">
      <c r="A16" s="44" t="s">
        <v>10</v>
      </c>
      <c r="B16" s="45"/>
      <c r="C16" s="50"/>
      <c r="D16" s="53">
        <f>F16+G16</f>
        <v>5228</v>
      </c>
      <c r="E16" s="54"/>
      <c r="F16" s="59">
        <v>2796</v>
      </c>
      <c r="G16" s="59">
        <v>2432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67</v>
      </c>
      <c r="E21" s="32"/>
      <c r="F21" s="14">
        <v>55</v>
      </c>
      <c r="G21" s="14">
        <v>12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577</v>
      </c>
      <c r="E22" s="32"/>
      <c r="F22" s="14">
        <v>378</v>
      </c>
      <c r="G22" s="14">
        <v>199</v>
      </c>
    </row>
    <row r="23" spans="1:7" ht="13.5" customHeight="1" x14ac:dyDescent="0.15">
      <c r="A23" s="44" t="s">
        <v>11</v>
      </c>
      <c r="B23" s="45"/>
      <c r="C23" s="59">
        <v>90715</v>
      </c>
      <c r="D23" s="53">
        <f>F23+G23</f>
        <v>191245</v>
      </c>
      <c r="E23" s="54"/>
      <c r="F23" s="59">
        <v>95790</v>
      </c>
      <c r="G23" s="59">
        <v>95455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4">
        <v>114</v>
      </c>
      <c r="D28" s="31">
        <f>F28+G28</f>
        <v>1</v>
      </c>
      <c r="E28" s="32"/>
      <c r="F28" s="14">
        <v>24</v>
      </c>
      <c r="G28" s="14">
        <v>-23</v>
      </c>
    </row>
    <row r="29" spans="1:7" ht="20.25" customHeight="1" x14ac:dyDescent="0.15">
      <c r="A29" s="29" t="s">
        <v>9</v>
      </c>
      <c r="B29" s="30"/>
      <c r="C29" s="15">
        <v>701</v>
      </c>
      <c r="D29" s="62">
        <f>SUM(F29:G29)</f>
        <v>-1163</v>
      </c>
      <c r="E29" s="63"/>
      <c r="F29" s="14">
        <v>-554</v>
      </c>
      <c r="G29" s="14">
        <v>-609</v>
      </c>
    </row>
    <row r="30" spans="1:7" x14ac:dyDescent="0.15">
      <c r="A30" s="26"/>
      <c r="B30" s="26"/>
      <c r="C30" s="26"/>
      <c r="D30" s="26"/>
      <c r="E30" s="26"/>
      <c r="F30" s="26"/>
      <c r="G30" s="26"/>
    </row>
    <row r="31" spans="1:7" ht="18.75" x14ac:dyDescent="0.2">
      <c r="A31" s="26"/>
      <c r="B31" s="26"/>
      <c r="C31" s="26"/>
      <c r="D31" s="26"/>
      <c r="E31" s="26"/>
      <c r="F31" s="26"/>
      <c r="G31" s="3"/>
    </row>
    <row r="32" spans="1:7" x14ac:dyDescent="0.15">
      <c r="A32" s="4" t="s">
        <v>71</v>
      </c>
      <c r="B32" s="26"/>
      <c r="C32" s="26"/>
      <c r="D32" s="26"/>
      <c r="E32" s="26"/>
      <c r="F32" s="26"/>
      <c r="G32" s="26"/>
    </row>
    <row r="33" spans="1:7" x14ac:dyDescent="0.15">
      <c r="A33" s="26"/>
      <c r="B33" s="26"/>
      <c r="C33" s="26"/>
      <c r="D33" s="26"/>
      <c r="E33" s="26"/>
      <c r="F33" s="26"/>
      <c r="G33" s="26"/>
    </row>
    <row r="34" spans="1:7" x14ac:dyDescent="0.15">
      <c r="A34" s="26"/>
      <c r="B34" s="5" t="s">
        <v>72</v>
      </c>
      <c r="C34" s="27">
        <v>86662</v>
      </c>
      <c r="D34" s="26"/>
      <c r="E34" s="26"/>
      <c r="F34" s="26"/>
      <c r="G34" s="26"/>
    </row>
    <row r="35" spans="1:7" x14ac:dyDescent="0.15">
      <c r="A35" s="26"/>
      <c r="B35" s="5" t="s">
        <v>73</v>
      </c>
      <c r="C35" s="27">
        <v>3187</v>
      </c>
      <c r="D35" s="26"/>
      <c r="E35" s="26"/>
      <c r="F35" s="26"/>
      <c r="G35" s="26"/>
    </row>
    <row r="36" spans="1:7" x14ac:dyDescent="0.15">
      <c r="A36" s="26"/>
      <c r="B36" s="5" t="s">
        <v>74</v>
      </c>
      <c r="C36" s="27">
        <v>866</v>
      </c>
      <c r="D36" s="26"/>
      <c r="E36" s="26"/>
      <c r="F36" s="26"/>
      <c r="G36" s="26"/>
    </row>
    <row r="40" spans="1:7" x14ac:dyDescent="0.15">
      <c r="B40" s="18"/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3" sqref="A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4" spans="1:8" ht="19.5" customHeight="1" x14ac:dyDescent="0.15">
      <c r="F4" s="34" t="s">
        <v>75</v>
      </c>
      <c r="G4" s="34"/>
      <c r="H4" s="2"/>
    </row>
    <row r="6" spans="1:8" ht="18.75" customHeight="1" x14ac:dyDescent="0.15">
      <c r="A6" s="19"/>
      <c r="B6" s="20"/>
      <c r="C6" s="35" t="s">
        <v>3</v>
      </c>
      <c r="D6" s="37" t="s">
        <v>76</v>
      </c>
      <c r="E6" s="38"/>
      <c r="F6" s="38"/>
      <c r="G6" s="39"/>
      <c r="H6" s="2"/>
    </row>
    <row r="7" spans="1:8" ht="9.75" customHeight="1" x14ac:dyDescent="0.15">
      <c r="A7" s="21"/>
      <c r="B7" s="22"/>
      <c r="C7" s="36"/>
      <c r="D7" s="40" t="s">
        <v>6</v>
      </c>
      <c r="E7" s="41"/>
      <c r="F7" s="35" t="s">
        <v>77</v>
      </c>
      <c r="G7" s="35" t="s">
        <v>78</v>
      </c>
    </row>
    <row r="8" spans="1:8" ht="17.25" customHeight="1" x14ac:dyDescent="0.15">
      <c r="A8" s="23"/>
      <c r="B8" s="24"/>
      <c r="C8" s="25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185862</v>
      </c>
      <c r="E9" s="54"/>
      <c r="F9" s="59">
        <v>92879</v>
      </c>
      <c r="G9" s="59">
        <v>92983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-155</v>
      </c>
      <c r="E14" s="32"/>
      <c r="F14" s="14">
        <v>-115</v>
      </c>
      <c r="G14" s="14">
        <v>-40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-1696</v>
      </c>
      <c r="E15" s="63"/>
      <c r="F15" s="14">
        <v>-957</v>
      </c>
      <c r="G15" s="14">
        <v>-739</v>
      </c>
    </row>
    <row r="16" spans="1:8" ht="13.5" customHeight="1" x14ac:dyDescent="0.15">
      <c r="A16" s="44" t="s">
        <v>10</v>
      </c>
      <c r="B16" s="45"/>
      <c r="C16" s="50"/>
      <c r="D16" s="53">
        <f>F16+G16</f>
        <v>5246</v>
      </c>
      <c r="E16" s="54"/>
      <c r="F16" s="59">
        <v>2813</v>
      </c>
      <c r="G16" s="59">
        <v>2433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18</v>
      </c>
      <c r="E21" s="32"/>
      <c r="F21" s="14">
        <v>17</v>
      </c>
      <c r="G21" s="14">
        <v>1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528</v>
      </c>
      <c r="E22" s="32"/>
      <c r="F22" s="14">
        <v>355</v>
      </c>
      <c r="G22" s="14">
        <v>173</v>
      </c>
    </row>
    <row r="23" spans="1:7" ht="13.5" customHeight="1" x14ac:dyDescent="0.15">
      <c r="A23" s="44" t="s">
        <v>11</v>
      </c>
      <c r="B23" s="45"/>
      <c r="C23" s="59">
        <v>90739</v>
      </c>
      <c r="D23" s="53">
        <f>F23+G23</f>
        <v>191108</v>
      </c>
      <c r="E23" s="54"/>
      <c r="F23" s="59">
        <v>95692</v>
      </c>
      <c r="G23" s="59">
        <v>95416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4">
        <v>24</v>
      </c>
      <c r="D28" s="31">
        <f>F28+G28</f>
        <v>-137</v>
      </c>
      <c r="E28" s="32"/>
      <c r="F28" s="14">
        <v>-98</v>
      </c>
      <c r="G28" s="14">
        <v>-39</v>
      </c>
    </row>
    <row r="29" spans="1:7" ht="20.25" customHeight="1" x14ac:dyDescent="0.15">
      <c r="A29" s="29" t="s">
        <v>9</v>
      </c>
      <c r="B29" s="30"/>
      <c r="C29" s="15">
        <v>700</v>
      </c>
      <c r="D29" s="62">
        <f>SUM(F29:G29)</f>
        <v>-1168</v>
      </c>
      <c r="E29" s="63"/>
      <c r="F29" s="14">
        <v>-602</v>
      </c>
      <c r="G29" s="14">
        <v>-566</v>
      </c>
    </row>
    <row r="31" spans="1:7" ht="18.75" x14ac:dyDescent="0.2">
      <c r="G31" s="3"/>
    </row>
    <row r="32" spans="1:7" x14ac:dyDescent="0.15">
      <c r="A32" s="4" t="s">
        <v>79</v>
      </c>
    </row>
    <row r="34" spans="2:3" x14ac:dyDescent="0.15">
      <c r="B34" s="5" t="s">
        <v>80</v>
      </c>
      <c r="C34" s="6">
        <v>86663</v>
      </c>
    </row>
    <row r="35" spans="2:3" x14ac:dyDescent="0.15">
      <c r="B35" s="5" t="s">
        <v>81</v>
      </c>
      <c r="C35" s="6">
        <v>3212</v>
      </c>
    </row>
    <row r="36" spans="2:3" x14ac:dyDescent="0.15">
      <c r="B36" s="5" t="s">
        <v>82</v>
      </c>
      <c r="C36" s="6">
        <v>864</v>
      </c>
    </row>
    <row r="40" spans="2:3" x14ac:dyDescent="0.15">
      <c r="B40" s="18"/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3" sqref="A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4" spans="1:8" ht="19.5" customHeight="1" x14ac:dyDescent="0.15">
      <c r="A4" s="26"/>
      <c r="B4" s="26"/>
      <c r="C4" s="26"/>
      <c r="D4" s="26"/>
      <c r="E4" s="26"/>
      <c r="F4" s="34" t="s">
        <v>83</v>
      </c>
      <c r="G4" s="34"/>
      <c r="H4" s="2"/>
    </row>
    <row r="5" spans="1:8" x14ac:dyDescent="0.15">
      <c r="A5" s="26"/>
      <c r="B5" s="26"/>
      <c r="C5" s="26"/>
      <c r="D5" s="26"/>
      <c r="E5" s="26"/>
      <c r="F5" s="26"/>
      <c r="G5" s="26"/>
    </row>
    <row r="6" spans="1:8" ht="18.75" customHeight="1" x14ac:dyDescent="0.15">
      <c r="A6" s="19"/>
      <c r="B6" s="20"/>
      <c r="C6" s="35" t="s">
        <v>3</v>
      </c>
      <c r="D6" s="37" t="s">
        <v>84</v>
      </c>
      <c r="E6" s="38"/>
      <c r="F6" s="38"/>
      <c r="G6" s="39"/>
      <c r="H6" s="2"/>
    </row>
    <row r="7" spans="1:8" ht="9.75" customHeight="1" x14ac:dyDescent="0.15">
      <c r="A7" s="21"/>
      <c r="B7" s="22"/>
      <c r="C7" s="36"/>
      <c r="D7" s="40" t="s">
        <v>6</v>
      </c>
      <c r="E7" s="41"/>
      <c r="F7" s="35" t="s">
        <v>85</v>
      </c>
      <c r="G7" s="35" t="s">
        <v>86</v>
      </c>
    </row>
    <row r="8" spans="1:8" ht="17.25" customHeight="1" x14ac:dyDescent="0.15">
      <c r="A8" s="23"/>
      <c r="B8" s="24"/>
      <c r="C8" s="25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185680</v>
      </c>
      <c r="E9" s="54"/>
      <c r="F9" s="59">
        <v>92778</v>
      </c>
      <c r="G9" s="59">
        <v>92902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-182</v>
      </c>
      <c r="E14" s="32"/>
      <c r="F14" s="14">
        <v>-101</v>
      </c>
      <c r="G14" s="14">
        <v>-81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-1641</v>
      </c>
      <c r="E15" s="63"/>
      <c r="F15" s="14">
        <v>-895</v>
      </c>
      <c r="G15" s="14">
        <v>-746</v>
      </c>
    </row>
    <row r="16" spans="1:8" ht="13.5" customHeight="1" x14ac:dyDescent="0.15">
      <c r="A16" s="44" t="s">
        <v>10</v>
      </c>
      <c r="B16" s="45"/>
      <c r="C16" s="50"/>
      <c r="D16" s="53">
        <f>F16+G16</f>
        <v>5270</v>
      </c>
      <c r="E16" s="54"/>
      <c r="F16" s="59">
        <v>2832</v>
      </c>
      <c r="G16" s="59">
        <v>2438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24</v>
      </c>
      <c r="E21" s="32"/>
      <c r="F21" s="14">
        <v>19</v>
      </c>
      <c r="G21" s="14">
        <v>5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517</v>
      </c>
      <c r="E22" s="32"/>
      <c r="F22" s="14">
        <v>348</v>
      </c>
      <c r="G22" s="14">
        <v>169</v>
      </c>
    </row>
    <row r="23" spans="1:7" ht="13.5" customHeight="1" x14ac:dyDescent="0.15">
      <c r="A23" s="44" t="s">
        <v>11</v>
      </c>
      <c r="B23" s="45"/>
      <c r="C23" s="59">
        <v>90704</v>
      </c>
      <c r="D23" s="53">
        <f>F23+G23</f>
        <v>190950</v>
      </c>
      <c r="E23" s="54"/>
      <c r="F23" s="59">
        <v>95610</v>
      </c>
      <c r="G23" s="59">
        <v>95340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4">
        <v>-35</v>
      </c>
      <c r="D28" s="31">
        <f>F28+G28</f>
        <v>-158</v>
      </c>
      <c r="E28" s="32"/>
      <c r="F28" s="14">
        <v>-82</v>
      </c>
      <c r="G28" s="14">
        <v>-76</v>
      </c>
    </row>
    <row r="29" spans="1:7" ht="20.25" customHeight="1" x14ac:dyDescent="0.15">
      <c r="A29" s="29" t="s">
        <v>9</v>
      </c>
      <c r="B29" s="30"/>
      <c r="C29" s="15">
        <v>725</v>
      </c>
      <c r="D29" s="62">
        <f>SUM(F29:G29)</f>
        <v>-1124</v>
      </c>
      <c r="E29" s="63"/>
      <c r="F29" s="14">
        <v>-547</v>
      </c>
      <c r="G29" s="14">
        <v>-577</v>
      </c>
    </row>
    <row r="30" spans="1:7" x14ac:dyDescent="0.15">
      <c r="A30" s="26"/>
      <c r="B30" s="26"/>
      <c r="C30" s="26"/>
      <c r="D30" s="26"/>
      <c r="E30" s="26"/>
      <c r="F30" s="26"/>
      <c r="G30" s="26"/>
    </row>
    <row r="31" spans="1:7" ht="18.75" x14ac:dyDescent="0.2">
      <c r="G31" s="3"/>
    </row>
    <row r="32" spans="1:7" x14ac:dyDescent="0.15">
      <c r="A32" s="4" t="s">
        <v>87</v>
      </c>
    </row>
    <row r="34" spans="2:3" x14ac:dyDescent="0.15">
      <c r="B34" s="5" t="s">
        <v>88</v>
      </c>
      <c r="C34" s="6">
        <v>86602</v>
      </c>
    </row>
    <row r="35" spans="2:3" x14ac:dyDescent="0.15">
      <c r="B35" s="5" t="s">
        <v>89</v>
      </c>
      <c r="C35" s="6">
        <v>3237</v>
      </c>
    </row>
    <row r="36" spans="2:3" x14ac:dyDescent="0.15">
      <c r="B36" s="5" t="s">
        <v>90</v>
      </c>
      <c r="C36" s="6">
        <v>865</v>
      </c>
    </row>
    <row r="40" spans="2:3" x14ac:dyDescent="0.15">
      <c r="B40" s="18"/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3" sqref="A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3" spans="1:8" x14ac:dyDescent="0.15">
      <c r="A3" s="26"/>
      <c r="B3" s="26"/>
      <c r="C3" s="26"/>
      <c r="D3" s="26"/>
      <c r="E3" s="26"/>
      <c r="F3" s="26"/>
      <c r="G3" s="26"/>
    </row>
    <row r="4" spans="1:8" ht="19.5" customHeight="1" x14ac:dyDescent="0.15">
      <c r="A4" s="26"/>
      <c r="B4" s="26"/>
      <c r="C4" s="26"/>
      <c r="D4" s="26"/>
      <c r="E4" s="26"/>
      <c r="F4" s="34" t="s">
        <v>91</v>
      </c>
      <c r="G4" s="34"/>
      <c r="H4" s="2"/>
    </row>
    <row r="5" spans="1:8" x14ac:dyDescent="0.15">
      <c r="A5" s="26"/>
      <c r="B5" s="26"/>
      <c r="C5" s="26"/>
      <c r="D5" s="26"/>
      <c r="E5" s="26"/>
      <c r="F5" s="26"/>
      <c r="G5" s="26"/>
    </row>
    <row r="6" spans="1:8" ht="18.75" customHeight="1" x14ac:dyDescent="0.15">
      <c r="A6" s="19"/>
      <c r="B6" s="20"/>
      <c r="C6" s="35" t="s">
        <v>3</v>
      </c>
      <c r="D6" s="37" t="s">
        <v>92</v>
      </c>
      <c r="E6" s="38"/>
      <c r="F6" s="38"/>
      <c r="G6" s="39"/>
      <c r="H6" s="2"/>
    </row>
    <row r="7" spans="1:8" ht="9.75" customHeight="1" x14ac:dyDescent="0.15">
      <c r="A7" s="21"/>
      <c r="B7" s="22"/>
      <c r="C7" s="36"/>
      <c r="D7" s="40" t="s">
        <v>6</v>
      </c>
      <c r="E7" s="41"/>
      <c r="F7" s="35" t="s">
        <v>93</v>
      </c>
      <c r="G7" s="35" t="s">
        <v>94</v>
      </c>
    </row>
    <row r="8" spans="1:8" ht="17.25" customHeight="1" x14ac:dyDescent="0.15">
      <c r="A8" s="23"/>
      <c r="B8" s="24"/>
      <c r="C8" s="25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185450</v>
      </c>
      <c r="E9" s="54"/>
      <c r="F9" s="59">
        <v>92666</v>
      </c>
      <c r="G9" s="59">
        <v>92784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-230</v>
      </c>
      <c r="E14" s="32"/>
      <c r="F14" s="14">
        <v>-112</v>
      </c>
      <c r="G14" s="14">
        <v>-118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-1498</v>
      </c>
      <c r="E15" s="63"/>
      <c r="F15" s="14">
        <v>-822</v>
      </c>
      <c r="G15" s="14">
        <v>-676</v>
      </c>
    </row>
    <row r="16" spans="1:8" ht="13.5" customHeight="1" x14ac:dyDescent="0.15">
      <c r="A16" s="44" t="s">
        <v>10</v>
      </c>
      <c r="B16" s="45"/>
      <c r="C16" s="50"/>
      <c r="D16" s="53">
        <f>F16+G16</f>
        <v>5284</v>
      </c>
      <c r="E16" s="54"/>
      <c r="F16" s="59">
        <v>2830</v>
      </c>
      <c r="G16" s="59">
        <v>2454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14</v>
      </c>
      <c r="E21" s="32"/>
      <c r="F21" s="14">
        <v>-2</v>
      </c>
      <c r="G21" s="14">
        <v>16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499</v>
      </c>
      <c r="E22" s="32"/>
      <c r="F22" s="14">
        <v>340</v>
      </c>
      <c r="G22" s="14">
        <v>159</v>
      </c>
    </row>
    <row r="23" spans="1:7" ht="13.5" customHeight="1" x14ac:dyDescent="0.15">
      <c r="A23" s="44" t="s">
        <v>11</v>
      </c>
      <c r="B23" s="45"/>
      <c r="C23" s="59">
        <v>90673</v>
      </c>
      <c r="D23" s="53">
        <f>F23+G23</f>
        <v>190734</v>
      </c>
      <c r="E23" s="54"/>
      <c r="F23" s="59">
        <v>95496</v>
      </c>
      <c r="G23" s="59">
        <v>95238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4">
        <v>-31</v>
      </c>
      <c r="D28" s="31">
        <f>F28+G28</f>
        <v>-216</v>
      </c>
      <c r="E28" s="32"/>
      <c r="F28" s="14">
        <v>-114</v>
      </c>
      <c r="G28" s="14">
        <v>-102</v>
      </c>
    </row>
    <row r="29" spans="1:7" ht="20.25" customHeight="1" x14ac:dyDescent="0.15">
      <c r="A29" s="29" t="s">
        <v>9</v>
      </c>
      <c r="B29" s="30"/>
      <c r="C29" s="15">
        <v>754</v>
      </c>
      <c r="D29" s="62">
        <f>SUM(F29:G29)</f>
        <v>-999</v>
      </c>
      <c r="E29" s="63"/>
      <c r="F29" s="14">
        <v>-482</v>
      </c>
      <c r="G29" s="14">
        <v>-517</v>
      </c>
    </row>
    <row r="30" spans="1:7" x14ac:dyDescent="0.15">
      <c r="A30" s="26"/>
      <c r="B30" s="26"/>
      <c r="C30" s="26"/>
      <c r="D30" s="26"/>
      <c r="E30" s="26"/>
      <c r="F30" s="26"/>
      <c r="G30" s="26"/>
    </row>
    <row r="31" spans="1:7" ht="18.75" x14ac:dyDescent="0.2">
      <c r="A31" s="26"/>
      <c r="B31" s="26"/>
      <c r="C31" s="26"/>
      <c r="D31" s="26"/>
      <c r="E31" s="26"/>
      <c r="F31" s="26"/>
      <c r="G31" s="3"/>
    </row>
    <row r="32" spans="1:7" x14ac:dyDescent="0.15">
      <c r="A32" s="4" t="s">
        <v>95</v>
      </c>
      <c r="B32" s="26"/>
      <c r="C32" s="26"/>
      <c r="D32" s="26"/>
      <c r="E32" s="26"/>
      <c r="F32" s="26"/>
      <c r="G32" s="26"/>
    </row>
    <row r="33" spans="1:7" x14ac:dyDescent="0.15">
      <c r="A33" s="26"/>
      <c r="B33" s="26"/>
      <c r="C33" s="26"/>
      <c r="D33" s="26"/>
      <c r="E33" s="26"/>
      <c r="F33" s="26"/>
      <c r="G33" s="26"/>
    </row>
    <row r="34" spans="1:7" x14ac:dyDescent="0.15">
      <c r="A34" s="26"/>
      <c r="B34" s="5" t="s">
        <v>96</v>
      </c>
      <c r="C34" s="27">
        <v>86575</v>
      </c>
      <c r="D34" s="26"/>
      <c r="E34" s="26"/>
      <c r="F34" s="26"/>
      <c r="G34" s="26"/>
    </row>
    <row r="35" spans="1:7" x14ac:dyDescent="0.15">
      <c r="A35" s="26"/>
      <c r="B35" s="5" t="s">
        <v>97</v>
      </c>
      <c r="C35" s="27">
        <v>3235</v>
      </c>
      <c r="D35" s="26"/>
      <c r="E35" s="26"/>
      <c r="F35" s="26"/>
      <c r="G35" s="26"/>
    </row>
    <row r="36" spans="1:7" x14ac:dyDescent="0.15">
      <c r="A36" s="26"/>
      <c r="B36" s="5" t="s">
        <v>98</v>
      </c>
      <c r="C36" s="27">
        <v>863</v>
      </c>
      <c r="D36" s="26"/>
      <c r="E36" s="26"/>
      <c r="F36" s="26"/>
      <c r="G36" s="26"/>
    </row>
    <row r="40" spans="1:7" x14ac:dyDescent="0.15">
      <c r="B40" s="18"/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A3" sqref="A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3" t="s">
        <v>1</v>
      </c>
      <c r="B1" s="33"/>
      <c r="C1" s="33"/>
      <c r="D1" s="33"/>
      <c r="E1" s="33"/>
      <c r="F1" s="33"/>
      <c r="G1" s="33"/>
      <c r="H1" s="1"/>
    </row>
    <row r="2" spans="1:8" ht="13.5" customHeight="1" x14ac:dyDescent="0.15">
      <c r="A2" s="33"/>
      <c r="B2" s="33"/>
      <c r="C2" s="33"/>
      <c r="D2" s="33"/>
      <c r="E2" s="33"/>
      <c r="F2" s="33"/>
      <c r="G2" s="33"/>
      <c r="H2" s="1"/>
    </row>
    <row r="4" spans="1:8" ht="19.5" customHeight="1" x14ac:dyDescent="0.15">
      <c r="F4" s="34" t="s">
        <v>99</v>
      </c>
      <c r="G4" s="34"/>
      <c r="H4" s="2"/>
    </row>
    <row r="6" spans="1:8" ht="18.75" customHeight="1" x14ac:dyDescent="0.15">
      <c r="A6" s="19"/>
      <c r="B6" s="20"/>
      <c r="C6" s="35" t="s">
        <v>3</v>
      </c>
      <c r="D6" s="37" t="s">
        <v>100</v>
      </c>
      <c r="E6" s="38"/>
      <c r="F6" s="38"/>
      <c r="G6" s="39"/>
      <c r="H6" s="2"/>
    </row>
    <row r="7" spans="1:8" ht="9.75" customHeight="1" x14ac:dyDescent="0.15">
      <c r="A7" s="21"/>
      <c r="B7" s="22"/>
      <c r="C7" s="36"/>
      <c r="D7" s="40" t="s">
        <v>6</v>
      </c>
      <c r="E7" s="41"/>
      <c r="F7" s="35" t="s">
        <v>101</v>
      </c>
      <c r="G7" s="35" t="s">
        <v>102</v>
      </c>
    </row>
    <row r="8" spans="1:8" ht="17.25" customHeight="1" x14ac:dyDescent="0.15">
      <c r="A8" s="23"/>
      <c r="B8" s="24"/>
      <c r="C8" s="25" t="s">
        <v>2</v>
      </c>
      <c r="D8" s="42"/>
      <c r="E8" s="43"/>
      <c r="F8" s="36" t="s">
        <v>16</v>
      </c>
      <c r="G8" s="36" t="s">
        <v>17</v>
      </c>
    </row>
    <row r="9" spans="1:8" ht="13.5" customHeight="1" x14ac:dyDescent="0.15">
      <c r="A9" s="44" t="s">
        <v>7</v>
      </c>
      <c r="B9" s="45"/>
      <c r="C9" s="50"/>
      <c r="D9" s="53">
        <f>F9+G9</f>
        <v>185238</v>
      </c>
      <c r="E9" s="54"/>
      <c r="F9" s="59">
        <v>92540</v>
      </c>
      <c r="G9" s="59">
        <v>92698</v>
      </c>
    </row>
    <row r="10" spans="1:8" ht="13.5" customHeight="1" x14ac:dyDescent="0.15">
      <c r="A10" s="46"/>
      <c r="B10" s="47"/>
      <c r="C10" s="51"/>
      <c r="D10" s="55"/>
      <c r="E10" s="56"/>
      <c r="F10" s="60"/>
      <c r="G10" s="60"/>
    </row>
    <row r="11" spans="1:8" ht="13.5" customHeight="1" x14ac:dyDescent="0.15">
      <c r="A11" s="46"/>
      <c r="B11" s="47"/>
      <c r="C11" s="51"/>
      <c r="D11" s="55"/>
      <c r="E11" s="56"/>
      <c r="F11" s="60"/>
      <c r="G11" s="60"/>
    </row>
    <row r="12" spans="1:8" ht="13.5" customHeight="1" x14ac:dyDescent="0.15">
      <c r="A12" s="46"/>
      <c r="B12" s="47"/>
      <c r="C12" s="51"/>
      <c r="D12" s="55"/>
      <c r="E12" s="56"/>
      <c r="F12" s="60"/>
      <c r="G12" s="60"/>
    </row>
    <row r="13" spans="1:8" ht="13.5" customHeight="1" x14ac:dyDescent="0.15">
      <c r="A13" s="48"/>
      <c r="B13" s="49"/>
      <c r="C13" s="52"/>
      <c r="D13" s="57"/>
      <c r="E13" s="58"/>
      <c r="F13" s="61"/>
      <c r="G13" s="61"/>
    </row>
    <row r="14" spans="1:8" ht="20.25" customHeight="1" x14ac:dyDescent="0.15">
      <c r="A14" s="29" t="s">
        <v>8</v>
      </c>
      <c r="B14" s="30"/>
      <c r="C14" s="16"/>
      <c r="D14" s="31">
        <f>F14+G14</f>
        <v>-212</v>
      </c>
      <c r="E14" s="32"/>
      <c r="F14" s="14">
        <v>-126</v>
      </c>
      <c r="G14" s="14">
        <v>-86</v>
      </c>
    </row>
    <row r="15" spans="1:8" ht="20.25" customHeight="1" x14ac:dyDescent="0.15">
      <c r="A15" s="29" t="s">
        <v>9</v>
      </c>
      <c r="B15" s="30"/>
      <c r="C15" s="16"/>
      <c r="D15" s="62">
        <f>SUM(F15:G15)</f>
        <v>-1710</v>
      </c>
      <c r="E15" s="63"/>
      <c r="F15" s="14">
        <v>-948</v>
      </c>
      <c r="G15" s="14">
        <v>-762</v>
      </c>
    </row>
    <row r="16" spans="1:8" ht="13.5" customHeight="1" x14ac:dyDescent="0.15">
      <c r="A16" s="44" t="s">
        <v>10</v>
      </c>
      <c r="B16" s="45"/>
      <c r="C16" s="50"/>
      <c r="D16" s="53">
        <f>F16+G16</f>
        <v>5320</v>
      </c>
      <c r="E16" s="54"/>
      <c r="F16" s="59">
        <v>2856</v>
      </c>
      <c r="G16" s="59">
        <v>2464</v>
      </c>
    </row>
    <row r="17" spans="1:7" ht="13.5" customHeight="1" x14ac:dyDescent="0.15">
      <c r="A17" s="46"/>
      <c r="B17" s="47"/>
      <c r="C17" s="51"/>
      <c r="D17" s="55"/>
      <c r="E17" s="56"/>
      <c r="F17" s="60"/>
      <c r="G17" s="60"/>
    </row>
    <row r="18" spans="1:7" ht="13.5" customHeight="1" x14ac:dyDescent="0.15">
      <c r="A18" s="46"/>
      <c r="B18" s="47"/>
      <c r="C18" s="51"/>
      <c r="D18" s="55"/>
      <c r="E18" s="56"/>
      <c r="F18" s="60"/>
      <c r="G18" s="60"/>
    </row>
    <row r="19" spans="1:7" ht="13.5" customHeight="1" x14ac:dyDescent="0.15">
      <c r="A19" s="46"/>
      <c r="B19" s="47"/>
      <c r="C19" s="51"/>
      <c r="D19" s="55"/>
      <c r="E19" s="56"/>
      <c r="F19" s="60"/>
      <c r="G19" s="60"/>
    </row>
    <row r="20" spans="1:7" ht="13.5" customHeight="1" x14ac:dyDescent="0.15">
      <c r="A20" s="48"/>
      <c r="B20" s="49"/>
      <c r="C20" s="52"/>
      <c r="D20" s="57"/>
      <c r="E20" s="58"/>
      <c r="F20" s="61"/>
      <c r="G20" s="61"/>
    </row>
    <row r="21" spans="1:7" ht="20.25" customHeight="1" x14ac:dyDescent="0.15">
      <c r="A21" s="29" t="s">
        <v>8</v>
      </c>
      <c r="B21" s="30"/>
      <c r="C21" s="16"/>
      <c r="D21" s="31">
        <f>F21+G21</f>
        <v>36</v>
      </c>
      <c r="E21" s="32"/>
      <c r="F21" s="14">
        <v>26</v>
      </c>
      <c r="G21" s="14">
        <v>10</v>
      </c>
    </row>
    <row r="22" spans="1:7" ht="20.25" customHeight="1" x14ac:dyDescent="0.15">
      <c r="A22" s="29" t="s">
        <v>9</v>
      </c>
      <c r="B22" s="30"/>
      <c r="C22" s="16"/>
      <c r="D22" s="31">
        <f>SUM(F22:G22)</f>
        <v>535</v>
      </c>
      <c r="E22" s="32"/>
      <c r="F22" s="14">
        <v>366</v>
      </c>
      <c r="G22" s="14">
        <v>169</v>
      </c>
    </row>
    <row r="23" spans="1:7" ht="13.5" customHeight="1" x14ac:dyDescent="0.15">
      <c r="A23" s="44" t="s">
        <v>11</v>
      </c>
      <c r="B23" s="45"/>
      <c r="C23" s="59">
        <v>90652</v>
      </c>
      <c r="D23" s="53">
        <f>F23+G23</f>
        <v>190558</v>
      </c>
      <c r="E23" s="54"/>
      <c r="F23" s="59">
        <v>95396</v>
      </c>
      <c r="G23" s="59">
        <v>95162</v>
      </c>
    </row>
    <row r="24" spans="1:7" ht="13.5" customHeight="1" x14ac:dyDescent="0.15">
      <c r="A24" s="46"/>
      <c r="B24" s="47"/>
      <c r="C24" s="60"/>
      <c r="D24" s="55"/>
      <c r="E24" s="56"/>
      <c r="F24" s="60"/>
      <c r="G24" s="60"/>
    </row>
    <row r="25" spans="1:7" ht="13.5" customHeight="1" x14ac:dyDescent="0.15">
      <c r="A25" s="46"/>
      <c r="B25" s="47"/>
      <c r="C25" s="60"/>
      <c r="D25" s="55"/>
      <c r="E25" s="56"/>
      <c r="F25" s="60"/>
      <c r="G25" s="60"/>
    </row>
    <row r="26" spans="1:7" ht="13.5" customHeight="1" x14ac:dyDescent="0.15">
      <c r="A26" s="46"/>
      <c r="B26" s="47"/>
      <c r="C26" s="60"/>
      <c r="D26" s="55"/>
      <c r="E26" s="56"/>
      <c r="F26" s="60"/>
      <c r="G26" s="60"/>
    </row>
    <row r="27" spans="1:7" ht="13.5" customHeight="1" x14ac:dyDescent="0.15">
      <c r="A27" s="48"/>
      <c r="B27" s="49"/>
      <c r="C27" s="61"/>
      <c r="D27" s="57"/>
      <c r="E27" s="58"/>
      <c r="F27" s="61"/>
      <c r="G27" s="61"/>
    </row>
    <row r="28" spans="1:7" ht="20.25" customHeight="1" x14ac:dyDescent="0.15">
      <c r="A28" s="29" t="s">
        <v>8</v>
      </c>
      <c r="B28" s="30"/>
      <c r="C28" s="14">
        <v>-21</v>
      </c>
      <c r="D28" s="31">
        <f>F28+G28</f>
        <v>-176</v>
      </c>
      <c r="E28" s="32"/>
      <c r="F28" s="14">
        <v>-100</v>
      </c>
      <c r="G28" s="14">
        <v>-76</v>
      </c>
    </row>
    <row r="29" spans="1:7" ht="20.25" customHeight="1" x14ac:dyDescent="0.15">
      <c r="A29" s="29" t="s">
        <v>9</v>
      </c>
      <c r="B29" s="30"/>
      <c r="C29" s="15">
        <v>733</v>
      </c>
      <c r="D29" s="62">
        <f>SUM(F29:G29)</f>
        <v>-1175</v>
      </c>
      <c r="E29" s="63"/>
      <c r="F29" s="14">
        <v>-582</v>
      </c>
      <c r="G29" s="14">
        <v>-593</v>
      </c>
    </row>
    <row r="31" spans="1:7" ht="18.75" x14ac:dyDescent="0.2">
      <c r="G31" s="3"/>
    </row>
    <row r="32" spans="1:7" x14ac:dyDescent="0.15">
      <c r="A32" s="4" t="s">
        <v>103</v>
      </c>
    </row>
    <row r="34" spans="2:3" x14ac:dyDescent="0.15">
      <c r="B34" s="5" t="s">
        <v>104</v>
      </c>
      <c r="C34" s="6">
        <v>86535</v>
      </c>
    </row>
    <row r="35" spans="2:3" x14ac:dyDescent="0.15">
      <c r="B35" s="5" t="s">
        <v>105</v>
      </c>
      <c r="C35" s="6">
        <v>3249</v>
      </c>
    </row>
    <row r="36" spans="2:3" x14ac:dyDescent="0.15">
      <c r="B36" s="5" t="s">
        <v>106</v>
      </c>
      <c r="C36" s="6">
        <v>868</v>
      </c>
    </row>
    <row r="40" spans="2:3" x14ac:dyDescent="0.15">
      <c r="B40" s="18"/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A15:B15"/>
    <mergeCell ref="D15:E15"/>
    <mergeCell ref="A16:B20"/>
    <mergeCell ref="C16:C20"/>
    <mergeCell ref="D16:E20"/>
    <mergeCell ref="F16:F20"/>
    <mergeCell ref="A9:B13"/>
    <mergeCell ref="C9:C13"/>
    <mergeCell ref="D9:E13"/>
    <mergeCell ref="F9:F13"/>
    <mergeCell ref="G9:G13"/>
    <mergeCell ref="A14:B14"/>
    <mergeCell ref="D14:E14"/>
    <mergeCell ref="A1:G2"/>
    <mergeCell ref="F4:G4"/>
    <mergeCell ref="C6:C7"/>
    <mergeCell ref="D6:G6"/>
    <mergeCell ref="D7:E8"/>
    <mergeCell ref="F7:F8"/>
    <mergeCell ref="G7:G8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４月１日現在</vt:lpstr>
      <vt:lpstr>５月１日現在</vt:lpstr>
      <vt:lpstr>６月１日現在</vt:lpstr>
      <vt:lpstr>７月１日現在</vt:lpstr>
      <vt:lpstr>８月１日現在</vt:lpstr>
      <vt:lpstr>9月１日現在</vt:lpstr>
      <vt:lpstr>10月１日現在</vt:lpstr>
      <vt:lpstr>11月１日現在</vt:lpstr>
      <vt:lpstr>12月１日現在</vt:lpstr>
      <vt:lpstr>１月１日現在</vt:lpstr>
      <vt:lpstr>２月１日現在</vt:lpstr>
      <vt:lpstr>３月１日現在</vt:lpstr>
      <vt:lpstr>'10月１日現在'!Print_Area</vt:lpstr>
      <vt:lpstr>'11月１日現在'!Print_Area</vt:lpstr>
      <vt:lpstr>'12月１日現在'!Print_Area</vt:lpstr>
      <vt:lpstr>'１月１日現在'!Print_Area</vt:lpstr>
      <vt:lpstr>'２月１日現在'!Print_Area</vt:lpstr>
      <vt:lpstr>'３月１日現在'!Print_Area</vt:lpstr>
      <vt:lpstr>'５月１日現在'!Print_Area</vt:lpstr>
      <vt:lpstr>'６月１日現在'!Print_Area</vt:lpstr>
      <vt:lpstr>'７月１日現在'!Print_Area</vt:lpstr>
      <vt:lpstr>'８月１日現在'!Print_Area</vt:lpstr>
      <vt:lpstr>'9月１日現在'!Print_Area</vt:lpstr>
    </vt:vector>
  </TitlesOfParts>
  <Company>FM-USER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熊谷市役所</cp:lastModifiedBy>
  <cp:lastPrinted>2024-01-11T00:03:37Z</cp:lastPrinted>
  <dcterms:created xsi:type="dcterms:W3CDTF">2000-10-06T02:47:55Z</dcterms:created>
  <dcterms:modified xsi:type="dcterms:W3CDTF">2025-03-10T04:29:58Z</dcterms:modified>
</cp:coreProperties>
</file>