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統計係\【人口統計】\R6人口\"/>
    </mc:Choice>
  </mc:AlternateContent>
  <bookViews>
    <workbookView xWindow="-690" yWindow="600" windowWidth="14460" windowHeight="8160" tabRatio="713" firstSheet="1" activeTab="11"/>
  </bookViews>
  <sheets>
    <sheet name="４月１日現在" sheetId="55" r:id="rId1"/>
    <sheet name="５月１日現在" sheetId="56" r:id="rId2"/>
    <sheet name="６月１日現在" sheetId="57" r:id="rId3"/>
    <sheet name="７月１日現在" sheetId="58" r:id="rId4"/>
    <sheet name="８月１日現在" sheetId="59" r:id="rId5"/>
    <sheet name="9月１日現在" sheetId="60" r:id="rId6"/>
    <sheet name="10月１日現在" sheetId="61" r:id="rId7"/>
    <sheet name="11月１日現在" sheetId="62" r:id="rId8"/>
    <sheet name="12月１日現在" sheetId="63" r:id="rId9"/>
    <sheet name="１月１日現在" sheetId="64" r:id="rId10"/>
    <sheet name="２月１日現在" sheetId="65" r:id="rId11"/>
    <sheet name="３月１日現在" sheetId="66" r:id="rId12"/>
  </sheets>
  <definedNames>
    <definedName name="_xlnm.Print_Area" localSheetId="6">'10月１日現在'!$A$1:$G$38</definedName>
    <definedName name="_xlnm.Print_Area" localSheetId="7">'11月１日現在'!$A$1:$G$38</definedName>
    <definedName name="_xlnm.Print_Area" localSheetId="8">'12月１日現在'!$A$1:$G$38</definedName>
    <definedName name="_xlnm.Print_Area" localSheetId="9">'１月１日現在'!$A$1:$G$38</definedName>
    <definedName name="_xlnm.Print_Area" localSheetId="10">'２月１日現在'!$A$1:$G$38</definedName>
    <definedName name="_xlnm.Print_Area" localSheetId="11">'３月１日現在'!$A$1:$G$38</definedName>
    <definedName name="_xlnm.Print_Area" localSheetId="1">'５月１日現在'!$A$1:$G$38</definedName>
    <definedName name="_xlnm.Print_Area" localSheetId="2">'６月１日現在'!$A$1:$G$38</definedName>
    <definedName name="_xlnm.Print_Area" localSheetId="3">'７月１日現在'!$A$1:$G$38</definedName>
    <definedName name="_xlnm.Print_Area" localSheetId="4">'８月１日現在'!$A$1:$G$38</definedName>
    <definedName name="_xlnm.Print_Area" localSheetId="5">'9月１日現在'!$A$1:$G$38</definedName>
  </definedNames>
  <calcPr calcId="162913"/>
</workbook>
</file>

<file path=xl/calcChain.xml><?xml version="1.0" encoding="utf-8"?>
<calcChain xmlns="http://schemas.openxmlformats.org/spreadsheetml/2006/main">
  <c r="D29" i="66" l="1"/>
  <c r="D28" i="66"/>
  <c r="D23" i="66"/>
  <c r="D22" i="66"/>
  <c r="D21" i="66"/>
  <c r="D16" i="66"/>
  <c r="D15" i="66"/>
  <c r="D14" i="66"/>
  <c r="D9" i="66"/>
  <c r="D29" i="65" l="1"/>
  <c r="D28" i="65"/>
  <c r="D23" i="65"/>
  <c r="D22" i="65"/>
  <c r="D21" i="65"/>
  <c r="D16" i="65"/>
  <c r="D15" i="65"/>
  <c r="D14" i="65"/>
  <c r="D9" i="65"/>
  <c r="D29" i="64" l="1"/>
  <c r="D28" i="64"/>
  <c r="D23" i="64"/>
  <c r="D22" i="64"/>
  <c r="D21" i="64"/>
  <c r="D16" i="64"/>
  <c r="D15" i="64"/>
  <c r="D14" i="64"/>
  <c r="D9" i="64"/>
  <c r="D29" i="63" l="1"/>
  <c r="D28" i="63"/>
  <c r="D23" i="63"/>
  <c r="D22" i="63"/>
  <c r="D21" i="63"/>
  <c r="D16" i="63"/>
  <c r="D15" i="63"/>
  <c r="D14" i="63"/>
  <c r="D9" i="63"/>
  <c r="D29" i="62" l="1"/>
  <c r="D28" i="62"/>
  <c r="D23" i="62"/>
  <c r="D22" i="62"/>
  <c r="D21" i="62"/>
  <c r="D16" i="62"/>
  <c r="D15" i="62"/>
  <c r="D14" i="62"/>
  <c r="D9" i="62"/>
  <c r="D28" i="61" l="1"/>
  <c r="D29" i="61"/>
  <c r="D23" i="61"/>
  <c r="D22" i="61"/>
  <c r="D21" i="61"/>
  <c r="D16" i="61"/>
  <c r="D15" i="61"/>
  <c r="D14" i="61"/>
  <c r="D9" i="61"/>
  <c r="D29" i="60" l="1"/>
  <c r="D28" i="60"/>
  <c r="D23" i="60"/>
  <c r="D22" i="60"/>
  <c r="D21" i="60"/>
  <c r="D16" i="60"/>
  <c r="D15" i="60"/>
  <c r="D14" i="60"/>
  <c r="D9" i="60"/>
  <c r="B40" i="59" l="1"/>
  <c r="D29" i="59"/>
  <c r="D28" i="59"/>
  <c r="D23" i="59"/>
  <c r="D22" i="59"/>
  <c r="D21" i="59"/>
  <c r="D16" i="59"/>
  <c r="D15" i="59"/>
  <c r="D14" i="59"/>
  <c r="D9" i="59"/>
  <c r="D9" i="58" l="1"/>
  <c r="D14" i="58"/>
  <c r="D15" i="58"/>
  <c r="D16" i="58"/>
  <c r="D21" i="58"/>
  <c r="D22" i="58"/>
  <c r="D23" i="58"/>
  <c r="D28" i="58"/>
  <c r="D29" i="58"/>
  <c r="B40" i="58"/>
  <c r="B40" i="57" l="1"/>
  <c r="D29" i="57"/>
  <c r="D28" i="57"/>
  <c r="D23" i="57"/>
  <c r="D22" i="57"/>
  <c r="D21" i="57"/>
  <c r="D16" i="57"/>
  <c r="D15" i="57"/>
  <c r="D14" i="57"/>
  <c r="D9" i="57"/>
  <c r="B40" i="56" l="1"/>
  <c r="D29" i="56"/>
  <c r="D28" i="56"/>
  <c r="D23" i="56"/>
  <c r="D22" i="56"/>
  <c r="D21" i="56"/>
  <c r="D16" i="56"/>
  <c r="D15" i="56"/>
  <c r="D14" i="56"/>
  <c r="D9" i="56"/>
  <c r="D21" i="55" l="1"/>
  <c r="D28" i="55"/>
  <c r="D23" i="55"/>
  <c r="D22" i="55"/>
  <c r="D16" i="55"/>
  <c r="D15" i="55"/>
  <c r="D14" i="55"/>
  <c r="D9" i="55"/>
</calcChain>
</file>

<file path=xl/sharedStrings.xml><?xml version="1.0" encoding="utf-8"?>
<sst xmlns="http://schemas.openxmlformats.org/spreadsheetml/2006/main" count="276" uniqueCount="107">
  <si>
    <t>外国人のみ世帯</t>
    <rPh sb="0" eb="2">
      <t>ガイコク</t>
    </rPh>
    <rPh sb="2" eb="3">
      <t>ジン</t>
    </rPh>
    <rPh sb="5" eb="7">
      <t>セタイ</t>
    </rPh>
    <phoneticPr fontId="18"/>
  </si>
  <si>
    <t>熊谷市の人口と世帯</t>
  </si>
  <si>
    <t>（世帯）</t>
  </si>
  <si>
    <t>登録世帯</t>
  </si>
  <si>
    <t>登録人口（人）</t>
    <phoneticPr fontId="18"/>
  </si>
  <si>
    <t>※下記の日本人のみ世帯+外国人のみ世帯+複数国籍世帯の合計が総計となります。</t>
    <rPh sb="1" eb="3">
      <t>カキ</t>
    </rPh>
    <rPh sb="4" eb="7">
      <t>ニホンジン</t>
    </rPh>
    <rPh sb="9" eb="11">
      <t>セタイ</t>
    </rPh>
    <rPh sb="12" eb="14">
      <t>ガイコク</t>
    </rPh>
    <rPh sb="14" eb="15">
      <t>ジン</t>
    </rPh>
    <rPh sb="17" eb="19">
      <t>セタイ</t>
    </rPh>
    <rPh sb="20" eb="22">
      <t>フクスウ</t>
    </rPh>
    <rPh sb="22" eb="24">
      <t>コクセキ</t>
    </rPh>
    <rPh sb="24" eb="26">
      <t>セタイ</t>
    </rPh>
    <rPh sb="27" eb="29">
      <t>ゴウケイ</t>
    </rPh>
    <rPh sb="30" eb="32">
      <t>ソウケイ</t>
    </rPh>
    <phoneticPr fontId="18"/>
  </si>
  <si>
    <t>計</t>
  </si>
  <si>
    <t>日本人</t>
  </si>
  <si>
    <t>前月からの増加数</t>
  </si>
  <si>
    <t>前年同期からの増加数</t>
  </si>
  <si>
    <t>外国人</t>
  </si>
  <si>
    <t>総計</t>
  </si>
  <si>
    <t>日本人のみ世帯</t>
    <rPh sb="0" eb="3">
      <t>ニホンジン</t>
    </rPh>
    <rPh sb="5" eb="7">
      <t>セタイ</t>
    </rPh>
    <phoneticPr fontId="18"/>
  </si>
  <si>
    <t>複数国籍世帯</t>
    <rPh sb="0" eb="2">
      <t>フクスウ</t>
    </rPh>
    <rPh sb="2" eb="4">
      <t>コクセキ</t>
    </rPh>
    <rPh sb="4" eb="6">
      <t>セタイ</t>
    </rPh>
    <phoneticPr fontId="18"/>
  </si>
  <si>
    <t>男</t>
    <phoneticPr fontId="18"/>
  </si>
  <si>
    <t>女</t>
    <phoneticPr fontId="18"/>
  </si>
  <si>
    <t>男</t>
  </si>
  <si>
    <t>女</t>
  </si>
  <si>
    <t>令和６年４月１日現在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8" eb="10">
      <t>ゲンザイ</t>
    </rPh>
    <phoneticPr fontId="18"/>
  </si>
  <si>
    <t>令和６年５月１日現在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8" eb="10">
      <t>ゲンザイ</t>
    </rPh>
    <phoneticPr fontId="18"/>
  </si>
  <si>
    <t>登録人口（人）</t>
    <phoneticPr fontId="18"/>
  </si>
  <si>
    <t>男</t>
    <phoneticPr fontId="18"/>
  </si>
  <si>
    <t>女</t>
    <phoneticPr fontId="18"/>
  </si>
  <si>
    <t>※下記の日本人のみ世帯+外国人のみ世帯+複数国籍世帯の合計が総計となります。</t>
    <rPh sb="1" eb="3">
      <t>カキ</t>
    </rPh>
    <rPh sb="4" eb="7">
      <t>ニホンジン</t>
    </rPh>
    <rPh sb="9" eb="11">
      <t>セタイ</t>
    </rPh>
    <rPh sb="12" eb="14">
      <t>ガイコク</t>
    </rPh>
    <rPh sb="14" eb="15">
      <t>ジン</t>
    </rPh>
    <rPh sb="17" eb="19">
      <t>セタイ</t>
    </rPh>
    <rPh sb="20" eb="22">
      <t>フクスウ</t>
    </rPh>
    <rPh sb="22" eb="24">
      <t>コクセキ</t>
    </rPh>
    <rPh sb="24" eb="26">
      <t>セタイ</t>
    </rPh>
    <rPh sb="27" eb="29">
      <t>ゴウケイ</t>
    </rPh>
    <rPh sb="30" eb="32">
      <t>ソウケイ</t>
    </rPh>
    <phoneticPr fontId="18"/>
  </si>
  <si>
    <t>日本人のみ世帯</t>
    <rPh sb="0" eb="3">
      <t>ニホンジン</t>
    </rPh>
    <rPh sb="5" eb="7">
      <t>セタイ</t>
    </rPh>
    <phoneticPr fontId="18"/>
  </si>
  <si>
    <t>外国人のみ世帯</t>
    <rPh sb="0" eb="2">
      <t>ガイコク</t>
    </rPh>
    <rPh sb="2" eb="3">
      <t>ジン</t>
    </rPh>
    <rPh sb="5" eb="7">
      <t>セタイ</t>
    </rPh>
    <phoneticPr fontId="18"/>
  </si>
  <si>
    <t>複数国籍世帯</t>
    <rPh sb="0" eb="2">
      <t>フクスウ</t>
    </rPh>
    <rPh sb="2" eb="4">
      <t>コクセキ</t>
    </rPh>
    <rPh sb="4" eb="6">
      <t>セタイ</t>
    </rPh>
    <phoneticPr fontId="18"/>
  </si>
  <si>
    <t>令和６年６月１日現在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8" eb="10">
      <t>ゲンザイ</t>
    </rPh>
    <phoneticPr fontId="18"/>
  </si>
  <si>
    <t>登録人口（人）</t>
    <phoneticPr fontId="18"/>
  </si>
  <si>
    <t>男</t>
    <phoneticPr fontId="18"/>
  </si>
  <si>
    <t>女</t>
    <phoneticPr fontId="18"/>
  </si>
  <si>
    <t>※下記の日本人のみ世帯+外国人のみ世帯+複数国籍世帯の合計が総計となります。</t>
    <rPh sb="1" eb="3">
      <t>カキ</t>
    </rPh>
    <rPh sb="4" eb="7">
      <t>ニホンジン</t>
    </rPh>
    <rPh sb="9" eb="11">
      <t>セタイ</t>
    </rPh>
    <rPh sb="12" eb="14">
      <t>ガイコク</t>
    </rPh>
    <rPh sb="14" eb="15">
      <t>ジン</t>
    </rPh>
    <rPh sb="17" eb="19">
      <t>セタイ</t>
    </rPh>
    <rPh sb="20" eb="22">
      <t>フクスウ</t>
    </rPh>
    <rPh sb="22" eb="24">
      <t>コクセキ</t>
    </rPh>
    <rPh sb="24" eb="26">
      <t>セタイ</t>
    </rPh>
    <rPh sb="27" eb="29">
      <t>ゴウケイ</t>
    </rPh>
    <rPh sb="30" eb="32">
      <t>ソウケイ</t>
    </rPh>
    <phoneticPr fontId="18"/>
  </si>
  <si>
    <t>日本人のみ世帯</t>
    <rPh sb="0" eb="3">
      <t>ニホンジン</t>
    </rPh>
    <rPh sb="5" eb="7">
      <t>セタイ</t>
    </rPh>
    <phoneticPr fontId="18"/>
  </si>
  <si>
    <t>外国人のみ世帯</t>
    <rPh sb="0" eb="2">
      <t>ガイコク</t>
    </rPh>
    <rPh sb="2" eb="3">
      <t>ジン</t>
    </rPh>
    <rPh sb="5" eb="7">
      <t>セタイ</t>
    </rPh>
    <phoneticPr fontId="18"/>
  </si>
  <si>
    <t>複数国籍世帯</t>
    <rPh sb="0" eb="2">
      <t>フクスウ</t>
    </rPh>
    <rPh sb="2" eb="4">
      <t>コクセキ</t>
    </rPh>
    <rPh sb="4" eb="6">
      <t>セタイ</t>
    </rPh>
    <phoneticPr fontId="18"/>
  </si>
  <si>
    <t>複数国籍世帯</t>
    <rPh sb="0" eb="2">
      <t>フクスウ</t>
    </rPh>
    <rPh sb="2" eb="4">
      <t>コクセキ</t>
    </rPh>
    <rPh sb="4" eb="6">
      <t>セタイ</t>
    </rPh>
    <phoneticPr fontId="18"/>
  </si>
  <si>
    <t>外国人のみ世帯</t>
    <rPh sb="0" eb="2">
      <t>ガイコク</t>
    </rPh>
    <rPh sb="2" eb="3">
      <t>ジン</t>
    </rPh>
    <rPh sb="5" eb="7">
      <t>セタイ</t>
    </rPh>
    <phoneticPr fontId="18"/>
  </si>
  <si>
    <t>日本人のみ世帯</t>
    <rPh sb="0" eb="3">
      <t>ニホンジン</t>
    </rPh>
    <rPh sb="5" eb="7">
      <t>セタイ</t>
    </rPh>
    <phoneticPr fontId="18"/>
  </si>
  <si>
    <t>※下記の日本人のみ世帯+外国人のみ世帯+複数国籍世帯の合計が総計となります。</t>
    <rPh sb="1" eb="3">
      <t>カキ</t>
    </rPh>
    <rPh sb="4" eb="7">
      <t>ニホンジン</t>
    </rPh>
    <rPh sb="9" eb="11">
      <t>セタイ</t>
    </rPh>
    <rPh sb="12" eb="14">
      <t>ガイコク</t>
    </rPh>
    <rPh sb="14" eb="15">
      <t>ジン</t>
    </rPh>
    <rPh sb="17" eb="19">
      <t>セタイ</t>
    </rPh>
    <rPh sb="20" eb="22">
      <t>フクスウ</t>
    </rPh>
    <rPh sb="22" eb="24">
      <t>コクセキ</t>
    </rPh>
    <rPh sb="24" eb="26">
      <t>セタイ</t>
    </rPh>
    <rPh sb="27" eb="29">
      <t>ゴウケイ</t>
    </rPh>
    <rPh sb="30" eb="32">
      <t>ソウケイ</t>
    </rPh>
    <phoneticPr fontId="18"/>
  </si>
  <si>
    <t>女</t>
    <phoneticPr fontId="18"/>
  </si>
  <si>
    <t>男</t>
    <phoneticPr fontId="18"/>
  </si>
  <si>
    <t>登録人口（人）</t>
    <phoneticPr fontId="18"/>
  </si>
  <si>
    <t>令和６年７月１日現在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8" eb="10">
      <t>ゲンザイ</t>
    </rPh>
    <phoneticPr fontId="18"/>
  </si>
  <si>
    <t>令和６年８月１日現在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8" eb="10">
      <t>ゲンザイ</t>
    </rPh>
    <phoneticPr fontId="18"/>
  </si>
  <si>
    <t>登録人口（人）</t>
    <phoneticPr fontId="18"/>
  </si>
  <si>
    <t>男</t>
    <phoneticPr fontId="18"/>
  </si>
  <si>
    <t>女</t>
    <phoneticPr fontId="18"/>
  </si>
  <si>
    <t>※下記の日本人のみ世帯+外国人のみ世帯+複数国籍世帯の合計が総計となります。</t>
    <rPh sb="1" eb="3">
      <t>カキ</t>
    </rPh>
    <rPh sb="4" eb="7">
      <t>ニホンジン</t>
    </rPh>
    <rPh sb="9" eb="11">
      <t>セタイ</t>
    </rPh>
    <rPh sb="12" eb="14">
      <t>ガイコク</t>
    </rPh>
    <rPh sb="14" eb="15">
      <t>ジン</t>
    </rPh>
    <rPh sb="17" eb="19">
      <t>セタイ</t>
    </rPh>
    <rPh sb="20" eb="22">
      <t>フクスウ</t>
    </rPh>
    <rPh sb="22" eb="24">
      <t>コクセキ</t>
    </rPh>
    <rPh sb="24" eb="26">
      <t>セタイ</t>
    </rPh>
    <rPh sb="27" eb="29">
      <t>ゴウケイ</t>
    </rPh>
    <rPh sb="30" eb="32">
      <t>ソウケイ</t>
    </rPh>
    <phoneticPr fontId="18"/>
  </si>
  <si>
    <t>日本人のみ世帯</t>
    <rPh sb="0" eb="3">
      <t>ニホンジン</t>
    </rPh>
    <rPh sb="5" eb="7">
      <t>セタイ</t>
    </rPh>
    <phoneticPr fontId="18"/>
  </si>
  <si>
    <t>外国人のみ世帯</t>
    <rPh sb="0" eb="2">
      <t>ガイコク</t>
    </rPh>
    <rPh sb="2" eb="3">
      <t>ジン</t>
    </rPh>
    <rPh sb="5" eb="7">
      <t>セタイ</t>
    </rPh>
    <phoneticPr fontId="18"/>
  </si>
  <si>
    <t>複数国籍世帯</t>
    <rPh sb="0" eb="2">
      <t>フクスウ</t>
    </rPh>
    <rPh sb="2" eb="4">
      <t>コクセキ</t>
    </rPh>
    <rPh sb="4" eb="6">
      <t>セタイ</t>
    </rPh>
    <phoneticPr fontId="18"/>
  </si>
  <si>
    <t>令和６年９月１日現在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8" eb="10">
      <t>ゲンザイ</t>
    </rPh>
    <phoneticPr fontId="18"/>
  </si>
  <si>
    <t>登録人口（人）</t>
    <phoneticPr fontId="18"/>
  </si>
  <si>
    <t>男</t>
    <phoneticPr fontId="18"/>
  </si>
  <si>
    <t>女</t>
    <phoneticPr fontId="18"/>
  </si>
  <si>
    <t>※下記の日本人のみ世帯+外国人のみ世帯+複数国籍世帯の合計が総計となります。</t>
    <rPh sb="1" eb="3">
      <t>カキ</t>
    </rPh>
    <rPh sb="4" eb="7">
      <t>ニホンジン</t>
    </rPh>
    <rPh sb="9" eb="11">
      <t>セタイ</t>
    </rPh>
    <rPh sb="12" eb="14">
      <t>ガイコク</t>
    </rPh>
    <rPh sb="14" eb="15">
      <t>ジン</t>
    </rPh>
    <rPh sb="17" eb="19">
      <t>セタイ</t>
    </rPh>
    <rPh sb="20" eb="22">
      <t>フクスウ</t>
    </rPh>
    <rPh sb="22" eb="24">
      <t>コクセキ</t>
    </rPh>
    <rPh sb="24" eb="26">
      <t>セタイ</t>
    </rPh>
    <rPh sb="27" eb="29">
      <t>ゴウケイ</t>
    </rPh>
    <rPh sb="30" eb="32">
      <t>ソウケイ</t>
    </rPh>
    <phoneticPr fontId="18"/>
  </si>
  <si>
    <t>日本人のみ世帯</t>
    <rPh sb="0" eb="3">
      <t>ニホンジン</t>
    </rPh>
    <rPh sb="5" eb="7">
      <t>セタイ</t>
    </rPh>
    <phoneticPr fontId="18"/>
  </si>
  <si>
    <t>外国人のみ世帯</t>
    <rPh sb="0" eb="2">
      <t>ガイコク</t>
    </rPh>
    <rPh sb="2" eb="3">
      <t>ジン</t>
    </rPh>
    <rPh sb="5" eb="7">
      <t>セタイ</t>
    </rPh>
    <phoneticPr fontId="18"/>
  </si>
  <si>
    <t>複数国籍世帯</t>
    <rPh sb="0" eb="2">
      <t>フクスウ</t>
    </rPh>
    <rPh sb="2" eb="4">
      <t>コクセキ</t>
    </rPh>
    <rPh sb="4" eb="6">
      <t>セタイ</t>
    </rPh>
    <phoneticPr fontId="18"/>
  </si>
  <si>
    <t>令和６年１０月１日現在</t>
    <rPh sb="0" eb="1">
      <t>レイ</t>
    </rPh>
    <rPh sb="1" eb="2">
      <t>カズ</t>
    </rPh>
    <rPh sb="3" eb="4">
      <t>ネン</t>
    </rPh>
    <rPh sb="6" eb="7">
      <t>ガツ</t>
    </rPh>
    <rPh sb="8" eb="9">
      <t>ニチ</t>
    </rPh>
    <rPh sb="9" eb="11">
      <t>ゲンザイ</t>
    </rPh>
    <phoneticPr fontId="18"/>
  </si>
  <si>
    <t>登録人口（人）</t>
    <phoneticPr fontId="18"/>
  </si>
  <si>
    <t>男</t>
    <phoneticPr fontId="18"/>
  </si>
  <si>
    <t>女</t>
    <phoneticPr fontId="18"/>
  </si>
  <si>
    <t>※下記の日本人のみ世帯+外国人のみ世帯+複数国籍世帯の合計が総計となります。</t>
    <rPh sb="1" eb="3">
      <t>カキ</t>
    </rPh>
    <rPh sb="4" eb="7">
      <t>ニホンジン</t>
    </rPh>
    <rPh sb="9" eb="11">
      <t>セタイ</t>
    </rPh>
    <rPh sb="12" eb="14">
      <t>ガイコク</t>
    </rPh>
    <rPh sb="14" eb="15">
      <t>ジン</t>
    </rPh>
    <rPh sb="17" eb="19">
      <t>セタイ</t>
    </rPh>
    <rPh sb="20" eb="22">
      <t>フクスウ</t>
    </rPh>
    <rPh sb="22" eb="24">
      <t>コクセキ</t>
    </rPh>
    <rPh sb="24" eb="26">
      <t>セタイ</t>
    </rPh>
    <rPh sb="27" eb="29">
      <t>ゴウケイ</t>
    </rPh>
    <rPh sb="30" eb="32">
      <t>ソウケイ</t>
    </rPh>
    <phoneticPr fontId="18"/>
  </si>
  <si>
    <t>日本人のみ世帯</t>
    <rPh sb="0" eb="3">
      <t>ニホンジン</t>
    </rPh>
    <rPh sb="5" eb="7">
      <t>セタイ</t>
    </rPh>
    <phoneticPr fontId="18"/>
  </si>
  <si>
    <t>外国人のみ世帯</t>
    <rPh sb="0" eb="2">
      <t>ガイコク</t>
    </rPh>
    <rPh sb="2" eb="3">
      <t>ジン</t>
    </rPh>
    <rPh sb="5" eb="7">
      <t>セタイ</t>
    </rPh>
    <phoneticPr fontId="18"/>
  </si>
  <si>
    <t>複数国籍世帯</t>
    <rPh sb="0" eb="2">
      <t>フクスウ</t>
    </rPh>
    <rPh sb="2" eb="4">
      <t>コクセキ</t>
    </rPh>
    <rPh sb="4" eb="6">
      <t>セタイ</t>
    </rPh>
    <phoneticPr fontId="18"/>
  </si>
  <si>
    <t>令和６年１１月１日現在</t>
    <rPh sb="0" eb="1">
      <t>レイ</t>
    </rPh>
    <rPh sb="1" eb="2">
      <t>カズ</t>
    </rPh>
    <rPh sb="3" eb="4">
      <t>ネン</t>
    </rPh>
    <rPh sb="6" eb="7">
      <t>ガツ</t>
    </rPh>
    <rPh sb="8" eb="9">
      <t>ニチ</t>
    </rPh>
    <rPh sb="9" eb="11">
      <t>ゲンザイ</t>
    </rPh>
    <phoneticPr fontId="18"/>
  </si>
  <si>
    <t>登録人口（人）</t>
    <phoneticPr fontId="18"/>
  </si>
  <si>
    <t>男</t>
    <phoneticPr fontId="18"/>
  </si>
  <si>
    <t>女</t>
    <phoneticPr fontId="18"/>
  </si>
  <si>
    <t>※下記の日本人のみ世帯+外国人のみ世帯+複数国籍世帯の合計が総計となります。</t>
    <rPh sb="1" eb="3">
      <t>カキ</t>
    </rPh>
    <rPh sb="4" eb="7">
      <t>ニホンジン</t>
    </rPh>
    <rPh sb="9" eb="11">
      <t>セタイ</t>
    </rPh>
    <rPh sb="12" eb="14">
      <t>ガイコク</t>
    </rPh>
    <rPh sb="14" eb="15">
      <t>ジン</t>
    </rPh>
    <rPh sb="17" eb="19">
      <t>セタイ</t>
    </rPh>
    <rPh sb="20" eb="22">
      <t>フクスウ</t>
    </rPh>
    <rPh sb="22" eb="24">
      <t>コクセキ</t>
    </rPh>
    <rPh sb="24" eb="26">
      <t>セタイ</t>
    </rPh>
    <rPh sb="27" eb="29">
      <t>ゴウケイ</t>
    </rPh>
    <rPh sb="30" eb="32">
      <t>ソウケイ</t>
    </rPh>
    <phoneticPr fontId="18"/>
  </si>
  <si>
    <t>日本人のみ世帯</t>
    <rPh sb="0" eb="3">
      <t>ニホンジン</t>
    </rPh>
    <rPh sb="5" eb="7">
      <t>セタイ</t>
    </rPh>
    <phoneticPr fontId="18"/>
  </si>
  <si>
    <t>外国人のみ世帯</t>
    <rPh sb="0" eb="2">
      <t>ガイコク</t>
    </rPh>
    <rPh sb="2" eb="3">
      <t>ジン</t>
    </rPh>
    <rPh sb="5" eb="7">
      <t>セタイ</t>
    </rPh>
    <phoneticPr fontId="18"/>
  </si>
  <si>
    <t>複数国籍世帯</t>
    <rPh sb="0" eb="2">
      <t>フクスウ</t>
    </rPh>
    <rPh sb="2" eb="4">
      <t>コクセキ</t>
    </rPh>
    <rPh sb="4" eb="6">
      <t>セタイ</t>
    </rPh>
    <phoneticPr fontId="18"/>
  </si>
  <si>
    <t>令和６年１２月１日現在</t>
    <rPh sb="0" eb="1">
      <t>レイ</t>
    </rPh>
    <rPh sb="1" eb="2">
      <t>カズ</t>
    </rPh>
    <rPh sb="3" eb="4">
      <t>ネン</t>
    </rPh>
    <rPh sb="6" eb="7">
      <t>ガツ</t>
    </rPh>
    <rPh sb="8" eb="9">
      <t>ニチ</t>
    </rPh>
    <rPh sb="9" eb="11">
      <t>ゲンザイ</t>
    </rPh>
    <phoneticPr fontId="18"/>
  </si>
  <si>
    <t>登録人口（人）</t>
    <phoneticPr fontId="18"/>
  </si>
  <si>
    <t>男</t>
    <phoneticPr fontId="18"/>
  </si>
  <si>
    <t>女</t>
    <phoneticPr fontId="18"/>
  </si>
  <si>
    <t>※下記の日本人のみ世帯+外国人のみ世帯+複数国籍世帯の合計が総計となります。</t>
    <rPh sb="1" eb="3">
      <t>カキ</t>
    </rPh>
    <rPh sb="4" eb="7">
      <t>ニホンジン</t>
    </rPh>
    <rPh sb="9" eb="11">
      <t>セタイ</t>
    </rPh>
    <rPh sb="12" eb="14">
      <t>ガイコク</t>
    </rPh>
    <rPh sb="14" eb="15">
      <t>ジン</t>
    </rPh>
    <rPh sb="17" eb="19">
      <t>セタイ</t>
    </rPh>
    <rPh sb="20" eb="22">
      <t>フクスウ</t>
    </rPh>
    <rPh sb="22" eb="24">
      <t>コクセキ</t>
    </rPh>
    <rPh sb="24" eb="26">
      <t>セタイ</t>
    </rPh>
    <rPh sb="27" eb="29">
      <t>ゴウケイ</t>
    </rPh>
    <rPh sb="30" eb="32">
      <t>ソウケイ</t>
    </rPh>
    <phoneticPr fontId="18"/>
  </si>
  <si>
    <t>日本人のみ世帯</t>
    <rPh sb="0" eb="3">
      <t>ニホンジン</t>
    </rPh>
    <rPh sb="5" eb="7">
      <t>セタイ</t>
    </rPh>
    <phoneticPr fontId="18"/>
  </si>
  <si>
    <t>外国人のみ世帯</t>
    <rPh sb="0" eb="2">
      <t>ガイコク</t>
    </rPh>
    <rPh sb="2" eb="3">
      <t>ジン</t>
    </rPh>
    <rPh sb="5" eb="7">
      <t>セタイ</t>
    </rPh>
    <phoneticPr fontId="18"/>
  </si>
  <si>
    <t>複数国籍世帯</t>
    <rPh sb="0" eb="2">
      <t>フクスウ</t>
    </rPh>
    <rPh sb="2" eb="4">
      <t>コクセキ</t>
    </rPh>
    <rPh sb="4" eb="6">
      <t>セタイ</t>
    </rPh>
    <phoneticPr fontId="18"/>
  </si>
  <si>
    <t>令和７年１月１日現在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8" eb="10">
      <t>ゲンザイ</t>
    </rPh>
    <phoneticPr fontId="18"/>
  </si>
  <si>
    <t>登録人口（人）</t>
    <phoneticPr fontId="18"/>
  </si>
  <si>
    <t>男</t>
    <phoneticPr fontId="18"/>
  </si>
  <si>
    <t>女</t>
    <phoneticPr fontId="18"/>
  </si>
  <si>
    <t>※下記の日本人のみ世帯+外国人のみ世帯+複数国籍世帯の合計が総計となります。</t>
    <rPh sb="1" eb="3">
      <t>カキ</t>
    </rPh>
    <rPh sb="4" eb="7">
      <t>ニホンジン</t>
    </rPh>
    <rPh sb="9" eb="11">
      <t>セタイ</t>
    </rPh>
    <rPh sb="12" eb="14">
      <t>ガイコク</t>
    </rPh>
    <rPh sb="14" eb="15">
      <t>ジン</t>
    </rPh>
    <rPh sb="17" eb="19">
      <t>セタイ</t>
    </rPh>
    <rPh sb="20" eb="22">
      <t>フクスウ</t>
    </rPh>
    <rPh sb="22" eb="24">
      <t>コクセキ</t>
    </rPh>
    <rPh sb="24" eb="26">
      <t>セタイ</t>
    </rPh>
    <rPh sb="27" eb="29">
      <t>ゴウケイ</t>
    </rPh>
    <rPh sb="30" eb="32">
      <t>ソウケイ</t>
    </rPh>
    <phoneticPr fontId="18"/>
  </si>
  <si>
    <t>日本人のみ世帯</t>
    <rPh sb="0" eb="3">
      <t>ニホンジン</t>
    </rPh>
    <rPh sb="5" eb="7">
      <t>セタイ</t>
    </rPh>
    <phoneticPr fontId="18"/>
  </si>
  <si>
    <t>外国人のみ世帯</t>
    <rPh sb="0" eb="2">
      <t>ガイコク</t>
    </rPh>
    <rPh sb="2" eb="3">
      <t>ジン</t>
    </rPh>
    <rPh sb="5" eb="7">
      <t>セタイ</t>
    </rPh>
    <phoneticPr fontId="18"/>
  </si>
  <si>
    <t>複数国籍世帯</t>
    <rPh sb="0" eb="2">
      <t>フクスウ</t>
    </rPh>
    <rPh sb="2" eb="4">
      <t>コクセキ</t>
    </rPh>
    <rPh sb="4" eb="6">
      <t>セタイ</t>
    </rPh>
    <phoneticPr fontId="18"/>
  </si>
  <si>
    <t>令和７年２月１日現在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8" eb="10">
      <t>ゲンザイ</t>
    </rPh>
    <phoneticPr fontId="18"/>
  </si>
  <si>
    <t>登録人口（人）</t>
    <phoneticPr fontId="18"/>
  </si>
  <si>
    <t>男</t>
    <phoneticPr fontId="18"/>
  </si>
  <si>
    <t>女</t>
    <phoneticPr fontId="18"/>
  </si>
  <si>
    <t>※下記の日本人のみ世帯+外国人のみ世帯+複数国籍世帯の合計が総計となります。</t>
    <rPh sb="1" eb="3">
      <t>カキ</t>
    </rPh>
    <rPh sb="4" eb="7">
      <t>ニホンジン</t>
    </rPh>
    <rPh sb="9" eb="11">
      <t>セタイ</t>
    </rPh>
    <rPh sb="12" eb="14">
      <t>ガイコク</t>
    </rPh>
    <rPh sb="14" eb="15">
      <t>ジン</t>
    </rPh>
    <rPh sb="17" eb="19">
      <t>セタイ</t>
    </rPh>
    <rPh sb="20" eb="22">
      <t>フクスウ</t>
    </rPh>
    <rPh sb="22" eb="24">
      <t>コクセキ</t>
    </rPh>
    <rPh sb="24" eb="26">
      <t>セタイ</t>
    </rPh>
    <rPh sb="27" eb="29">
      <t>ゴウケイ</t>
    </rPh>
    <rPh sb="30" eb="32">
      <t>ソウケイ</t>
    </rPh>
    <phoneticPr fontId="18"/>
  </si>
  <si>
    <t>日本人のみ世帯</t>
    <rPh sb="0" eb="3">
      <t>ニホンジン</t>
    </rPh>
    <rPh sb="5" eb="7">
      <t>セタイ</t>
    </rPh>
    <phoneticPr fontId="18"/>
  </si>
  <si>
    <t>外国人のみ世帯</t>
    <rPh sb="0" eb="2">
      <t>ガイコク</t>
    </rPh>
    <rPh sb="2" eb="3">
      <t>ジン</t>
    </rPh>
    <rPh sb="5" eb="7">
      <t>セタイ</t>
    </rPh>
    <phoneticPr fontId="18"/>
  </si>
  <si>
    <t>複数国籍世帯</t>
    <rPh sb="0" eb="2">
      <t>フクスウ</t>
    </rPh>
    <rPh sb="2" eb="4">
      <t>コクセキ</t>
    </rPh>
    <rPh sb="4" eb="6">
      <t>セタイ</t>
    </rPh>
    <phoneticPr fontId="18"/>
  </si>
  <si>
    <t>令和７年３月１日現在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8" eb="10">
      <t>ゲンザイ</t>
    </rPh>
    <phoneticPr fontId="18"/>
  </si>
  <si>
    <t>登録人口（人）</t>
    <phoneticPr fontId="18"/>
  </si>
  <si>
    <t>男</t>
    <phoneticPr fontId="18"/>
  </si>
  <si>
    <t>女</t>
    <phoneticPr fontId="18"/>
  </si>
  <si>
    <t>※下記の日本人のみ世帯+外国人のみ世帯+複数国籍世帯の合計が総計となります。</t>
    <rPh sb="1" eb="3">
      <t>カキ</t>
    </rPh>
    <rPh sb="4" eb="7">
      <t>ニホンジン</t>
    </rPh>
    <rPh sb="9" eb="11">
      <t>セタイ</t>
    </rPh>
    <rPh sb="12" eb="14">
      <t>ガイコク</t>
    </rPh>
    <rPh sb="14" eb="15">
      <t>ジン</t>
    </rPh>
    <rPh sb="17" eb="19">
      <t>セタイ</t>
    </rPh>
    <rPh sb="20" eb="22">
      <t>フクスウ</t>
    </rPh>
    <rPh sb="22" eb="24">
      <t>コクセキ</t>
    </rPh>
    <rPh sb="24" eb="26">
      <t>セタイ</t>
    </rPh>
    <rPh sb="27" eb="29">
      <t>ゴウケイ</t>
    </rPh>
    <rPh sb="30" eb="32">
      <t>ソウケイ</t>
    </rPh>
    <phoneticPr fontId="18"/>
  </si>
  <si>
    <t>日本人のみ世帯</t>
    <rPh sb="0" eb="3">
      <t>ニホンジン</t>
    </rPh>
    <rPh sb="5" eb="7">
      <t>セタイ</t>
    </rPh>
    <phoneticPr fontId="18"/>
  </si>
  <si>
    <t>外国人のみ世帯</t>
    <rPh sb="0" eb="2">
      <t>ガイコク</t>
    </rPh>
    <rPh sb="2" eb="3">
      <t>ジン</t>
    </rPh>
    <rPh sb="5" eb="7">
      <t>セタイ</t>
    </rPh>
    <phoneticPr fontId="18"/>
  </si>
  <si>
    <t>複数国籍世帯</t>
    <rPh sb="0" eb="2">
      <t>フクスウ</t>
    </rPh>
    <rPh sb="2" eb="4">
      <t>コクセキ</t>
    </rPh>
    <rPh sb="4" eb="6">
      <t>セタイ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</si>
</sst>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&quot;現&quot;&quot;在&quot;"/>
    <numFmt numFmtId="177" formatCode="0;&quot;▲ &quot;0"/>
    <numFmt numFmtId="178" formatCode="#,##0;&quot;▲ &quot;#,##0"/>
    <numFmt numFmtId="179" formatCode="#,##0_ "/>
  </numFmts>
  <fonts count="2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4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66">
    <xf numFmtId="0" fontId="0" fillId="0" borderId="0" xfId="0"/>
    <xf numFmtId="0" fontId="1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0" fillId="0" borderId="0" xfId="0" applyFont="1"/>
    <xf numFmtId="0" fontId="22" fillId="0" borderId="0" xfId="0" applyFont="1"/>
    <xf numFmtId="0" fontId="22" fillId="0" borderId="10" xfId="0" applyFont="1" applyBorder="1" applyAlignment="1">
      <alignment horizontal="center"/>
    </xf>
    <xf numFmtId="179" fontId="0" fillId="0" borderId="10" xfId="0" applyNumberFormat="1" applyBorder="1"/>
    <xf numFmtId="0" fontId="0" fillId="0" borderId="10" xfId="0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177" fontId="21" fillId="0" borderId="10" xfId="0" applyNumberFormat="1" applyFont="1" applyBorder="1" applyAlignment="1" applyProtection="1"/>
    <xf numFmtId="3" fontId="21" fillId="0" borderId="10" xfId="0" applyNumberFormat="1" applyFont="1" applyBorder="1" applyAlignment="1" applyProtection="1">
      <alignment horizontal="right"/>
    </xf>
    <xf numFmtId="177" fontId="21" fillId="0" borderId="11" xfId="0" applyNumberFormat="1" applyFont="1" applyBorder="1" applyAlignment="1" applyProtection="1"/>
    <xf numFmtId="38" fontId="21" fillId="0" borderId="10" xfId="33" applyFont="1" applyBorder="1" applyAlignment="1" applyProtection="1"/>
    <xf numFmtId="179" fontId="0" fillId="0" borderId="0" xfId="0" applyNumberFormat="1"/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15" xfId="0" applyFont="1" applyBorder="1"/>
    <xf numFmtId="0" fontId="0" fillId="0" borderId="16" xfId="0" applyFont="1" applyBorder="1"/>
    <xf numFmtId="0" fontId="0" fillId="0" borderId="17" xfId="0" applyFont="1" applyBorder="1"/>
    <xf numFmtId="0" fontId="0" fillId="0" borderId="10" xfId="0" applyFont="1" applyBorder="1" applyAlignment="1">
      <alignment horizontal="center" vertical="center"/>
    </xf>
    <xf numFmtId="0" fontId="0" fillId="0" borderId="0" xfId="0" applyFont="1"/>
    <xf numFmtId="179" fontId="0" fillId="0" borderId="10" xfId="0" applyNumberFormat="1" applyFont="1" applyBorder="1"/>
    <xf numFmtId="178" fontId="21" fillId="0" borderId="10" xfId="0" applyNumberFormat="1" applyFont="1" applyBorder="1" applyAlignment="1" applyProtection="1"/>
    <xf numFmtId="0" fontId="19" fillId="0" borderId="18" xfId="0" applyFont="1" applyBorder="1" applyAlignment="1"/>
    <xf numFmtId="0" fontId="19" fillId="0" borderId="19" xfId="0" applyFont="1" applyBorder="1" applyAlignment="1"/>
    <xf numFmtId="177" fontId="21" fillId="0" borderId="18" xfId="0" applyNumberFormat="1" applyFont="1" applyBorder="1" applyAlignment="1" applyProtection="1"/>
    <xf numFmtId="177" fontId="21" fillId="0" borderId="19" xfId="0" applyNumberFormat="1" applyFont="1" applyBorder="1" applyAlignment="1" applyProtection="1"/>
    <xf numFmtId="0" fontId="18" fillId="0" borderId="0" xfId="0" applyFont="1" applyAlignment="1">
      <alignment horizontal="center" vertical="center"/>
    </xf>
    <xf numFmtId="176" fontId="19" fillId="0" borderId="0" xfId="0" applyNumberFormat="1" applyFont="1" applyAlignment="1" applyProtection="1">
      <alignment horizontal="center"/>
      <protection locked="0"/>
    </xf>
    <xf numFmtId="0" fontId="19" fillId="0" borderId="20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vertical="center"/>
    </xf>
    <xf numFmtId="0" fontId="19" fillId="0" borderId="16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19" fillId="0" borderId="12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38" fontId="20" fillId="0" borderId="23" xfId="33" applyFont="1" applyBorder="1" applyAlignment="1" applyProtection="1">
      <alignment vertical="center"/>
      <protection locked="0"/>
    </xf>
    <xf numFmtId="38" fontId="20" fillId="0" borderId="24" xfId="33" applyFont="1" applyBorder="1" applyAlignment="1" applyProtection="1">
      <alignment vertical="center"/>
      <protection locked="0"/>
    </xf>
    <xf numFmtId="38" fontId="20" fillId="0" borderId="25" xfId="33" applyFont="1" applyBorder="1" applyAlignment="1" applyProtection="1">
      <alignment vertical="center"/>
      <protection locked="0"/>
    </xf>
    <xf numFmtId="38" fontId="20" fillId="0" borderId="12" xfId="33" applyFont="1" applyBorder="1" applyAlignment="1" applyProtection="1">
      <alignment vertical="center"/>
    </xf>
    <xf numFmtId="38" fontId="20" fillId="0" borderId="13" xfId="33" applyFont="1" applyBorder="1" applyAlignment="1" applyProtection="1">
      <alignment vertical="center"/>
    </xf>
    <xf numFmtId="38" fontId="20" fillId="0" borderId="14" xfId="33" applyFont="1" applyBorder="1" applyAlignment="1" applyProtection="1">
      <alignment vertical="center"/>
    </xf>
    <xf numFmtId="38" fontId="20" fillId="0" borderId="15" xfId="33" applyFont="1" applyBorder="1" applyAlignment="1" applyProtection="1">
      <alignment vertical="center"/>
    </xf>
    <xf numFmtId="38" fontId="20" fillId="0" borderId="16" xfId="33" applyFont="1" applyBorder="1" applyAlignment="1" applyProtection="1">
      <alignment vertical="center"/>
    </xf>
    <xf numFmtId="38" fontId="20" fillId="0" borderId="17" xfId="33" applyFont="1" applyBorder="1" applyAlignment="1" applyProtection="1">
      <alignment vertical="center"/>
    </xf>
    <xf numFmtId="38" fontId="20" fillId="0" borderId="20" xfId="33" applyFont="1" applyBorder="1" applyAlignment="1" applyProtection="1">
      <alignment vertical="center"/>
      <protection locked="0"/>
    </xf>
    <xf numFmtId="38" fontId="20" fillId="0" borderId="21" xfId="33" applyFont="1" applyBorder="1" applyAlignment="1" applyProtection="1">
      <alignment vertical="center"/>
      <protection locked="0"/>
    </xf>
    <xf numFmtId="38" fontId="20" fillId="0" borderId="22" xfId="33" applyFont="1" applyBorder="1" applyAlignment="1" applyProtection="1">
      <alignment vertical="center"/>
      <protection locked="0"/>
    </xf>
    <xf numFmtId="178" fontId="21" fillId="0" borderId="18" xfId="0" applyNumberFormat="1" applyFont="1" applyBorder="1" applyAlignment="1" applyProtection="1"/>
    <xf numFmtId="178" fontId="21" fillId="0" borderId="19" xfId="0" applyNumberFormat="1" applyFont="1" applyBorder="1" applyAlignment="1" applyProtection="1"/>
    <xf numFmtId="178" fontId="21" fillId="0" borderId="18" xfId="33" applyNumberFormat="1" applyFont="1" applyBorder="1" applyAlignment="1" applyProtection="1"/>
    <xf numFmtId="178" fontId="21" fillId="0" borderId="19" xfId="33" applyNumberFormat="1" applyFont="1" applyBorder="1" applyAlignment="1" applyProtection="1"/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zoomScaleNormal="100" workbookViewId="0">
      <selection activeCell="A9" sqref="A9:B13"/>
    </sheetView>
  </sheetViews>
  <sheetFormatPr defaultRowHeight="13.5" x14ac:dyDescent="0.15"/>
  <cols>
    <col min="2" max="2" width="13.375" customWidth="1"/>
    <col min="3" max="3" width="11.125" customWidth="1"/>
    <col min="4" max="4" width="6.875" customWidth="1"/>
    <col min="5" max="5" width="5.75" customWidth="1"/>
    <col min="6" max="7" width="11.625" customWidth="1"/>
  </cols>
  <sheetData>
    <row r="1" spans="1:8" ht="13.5" customHeight="1" x14ac:dyDescent="0.15">
      <c r="A1" s="33" t="s">
        <v>1</v>
      </c>
      <c r="B1" s="33"/>
      <c r="C1" s="33"/>
      <c r="D1" s="33"/>
      <c r="E1" s="33"/>
      <c r="F1" s="33"/>
      <c r="G1" s="33"/>
      <c r="H1" s="1"/>
    </row>
    <row r="2" spans="1:8" ht="13.5" customHeight="1" x14ac:dyDescent="0.15">
      <c r="A2" s="33"/>
      <c r="B2" s="33"/>
      <c r="C2" s="33"/>
      <c r="D2" s="33"/>
      <c r="E2" s="33"/>
      <c r="F2" s="33"/>
      <c r="G2" s="33"/>
      <c r="H2" s="1"/>
    </row>
    <row r="4" spans="1:8" ht="19.5" customHeight="1" x14ac:dyDescent="0.15">
      <c r="F4" s="34" t="s">
        <v>18</v>
      </c>
      <c r="G4" s="34"/>
      <c r="H4" s="2"/>
    </row>
    <row r="6" spans="1:8" ht="18.75" customHeight="1" x14ac:dyDescent="0.15">
      <c r="A6" s="8"/>
      <c r="B6" s="9"/>
      <c r="C6" s="35" t="s">
        <v>3</v>
      </c>
      <c r="D6" s="37" t="s">
        <v>4</v>
      </c>
      <c r="E6" s="38"/>
      <c r="F6" s="38"/>
      <c r="G6" s="39"/>
      <c r="H6" s="2"/>
    </row>
    <row r="7" spans="1:8" ht="9.75" customHeight="1" x14ac:dyDescent="0.15">
      <c r="A7" s="10"/>
      <c r="B7" s="11"/>
      <c r="C7" s="36"/>
      <c r="D7" s="40" t="s">
        <v>6</v>
      </c>
      <c r="E7" s="41"/>
      <c r="F7" s="35" t="s">
        <v>14</v>
      </c>
      <c r="G7" s="35" t="s">
        <v>15</v>
      </c>
    </row>
    <row r="8" spans="1:8" ht="17.25" customHeight="1" x14ac:dyDescent="0.15">
      <c r="A8" s="12"/>
      <c r="B8" s="13"/>
      <c r="C8" s="7" t="s">
        <v>2</v>
      </c>
      <c r="D8" s="42"/>
      <c r="E8" s="43"/>
      <c r="F8" s="36" t="s">
        <v>16</v>
      </c>
      <c r="G8" s="36" t="s">
        <v>17</v>
      </c>
    </row>
    <row r="9" spans="1:8" ht="13.5" customHeight="1" x14ac:dyDescent="0.15">
      <c r="A9" s="44" t="s">
        <v>7</v>
      </c>
      <c r="B9" s="45"/>
      <c r="C9" s="50"/>
      <c r="D9" s="53">
        <f>F9+G9</f>
        <v>186607</v>
      </c>
      <c r="E9" s="54"/>
      <c r="F9" s="59">
        <v>93318</v>
      </c>
      <c r="G9" s="59">
        <v>93289</v>
      </c>
    </row>
    <row r="10" spans="1:8" ht="13.5" customHeight="1" x14ac:dyDescent="0.15">
      <c r="A10" s="46"/>
      <c r="B10" s="47"/>
      <c r="C10" s="51"/>
      <c r="D10" s="55"/>
      <c r="E10" s="56"/>
      <c r="F10" s="60"/>
      <c r="G10" s="60"/>
    </row>
    <row r="11" spans="1:8" ht="13.5" customHeight="1" x14ac:dyDescent="0.15">
      <c r="A11" s="46"/>
      <c r="B11" s="47"/>
      <c r="C11" s="51"/>
      <c r="D11" s="55"/>
      <c r="E11" s="56"/>
      <c r="F11" s="60"/>
      <c r="G11" s="60"/>
    </row>
    <row r="12" spans="1:8" ht="13.5" customHeight="1" x14ac:dyDescent="0.15">
      <c r="A12" s="46"/>
      <c r="B12" s="47"/>
      <c r="C12" s="51"/>
      <c r="D12" s="55"/>
      <c r="E12" s="56"/>
      <c r="F12" s="60"/>
      <c r="G12" s="60"/>
    </row>
    <row r="13" spans="1:8" ht="13.5" customHeight="1" x14ac:dyDescent="0.15">
      <c r="A13" s="48"/>
      <c r="B13" s="49"/>
      <c r="C13" s="52"/>
      <c r="D13" s="57"/>
      <c r="E13" s="58"/>
      <c r="F13" s="61"/>
      <c r="G13" s="61"/>
    </row>
    <row r="14" spans="1:8" ht="20.25" customHeight="1" x14ac:dyDescent="0.15">
      <c r="A14" s="29" t="s">
        <v>8</v>
      </c>
      <c r="B14" s="30"/>
      <c r="C14" s="16"/>
      <c r="D14" s="31">
        <f>F14+G14</f>
        <v>-341</v>
      </c>
      <c r="E14" s="32"/>
      <c r="F14" s="14">
        <v>-170</v>
      </c>
      <c r="G14" s="14">
        <v>-171</v>
      </c>
    </row>
    <row r="15" spans="1:8" ht="20.25" customHeight="1" x14ac:dyDescent="0.15">
      <c r="A15" s="29" t="s">
        <v>9</v>
      </c>
      <c r="B15" s="30"/>
      <c r="C15" s="16"/>
      <c r="D15" s="62">
        <f>SUM(F15:G15)</f>
        <v>-1637</v>
      </c>
      <c r="E15" s="63"/>
      <c r="F15" s="14">
        <v>-823</v>
      </c>
      <c r="G15" s="14">
        <v>-814</v>
      </c>
    </row>
    <row r="16" spans="1:8" ht="13.5" customHeight="1" x14ac:dyDescent="0.15">
      <c r="A16" s="44" t="s">
        <v>10</v>
      </c>
      <c r="B16" s="45"/>
      <c r="C16" s="50"/>
      <c r="D16" s="53">
        <f>F16+G16</f>
        <v>4753</v>
      </c>
      <c r="E16" s="54"/>
      <c r="F16" s="59">
        <v>2463</v>
      </c>
      <c r="G16" s="59">
        <v>2290</v>
      </c>
    </row>
    <row r="17" spans="1:7" ht="13.5" customHeight="1" x14ac:dyDescent="0.15">
      <c r="A17" s="46"/>
      <c r="B17" s="47"/>
      <c r="C17" s="51"/>
      <c r="D17" s="55"/>
      <c r="E17" s="56"/>
      <c r="F17" s="60"/>
      <c r="G17" s="60"/>
    </row>
    <row r="18" spans="1:7" ht="13.5" customHeight="1" x14ac:dyDescent="0.15">
      <c r="A18" s="46"/>
      <c r="B18" s="47"/>
      <c r="C18" s="51"/>
      <c r="D18" s="55"/>
      <c r="E18" s="56"/>
      <c r="F18" s="60"/>
      <c r="G18" s="60"/>
    </row>
    <row r="19" spans="1:7" ht="13.5" customHeight="1" x14ac:dyDescent="0.15">
      <c r="A19" s="46"/>
      <c r="B19" s="47"/>
      <c r="C19" s="51"/>
      <c r="D19" s="55"/>
      <c r="E19" s="56"/>
      <c r="F19" s="60"/>
      <c r="G19" s="60"/>
    </row>
    <row r="20" spans="1:7" ht="13.5" customHeight="1" x14ac:dyDescent="0.15">
      <c r="A20" s="48"/>
      <c r="B20" s="49"/>
      <c r="C20" s="52"/>
      <c r="D20" s="57"/>
      <c r="E20" s="58"/>
      <c r="F20" s="61"/>
      <c r="G20" s="61"/>
    </row>
    <row r="21" spans="1:7" ht="20.25" customHeight="1" x14ac:dyDescent="0.15">
      <c r="A21" s="29" t="s">
        <v>8</v>
      </c>
      <c r="B21" s="30"/>
      <c r="C21" s="16"/>
      <c r="D21" s="31">
        <f>F21+G21</f>
        <v>-32</v>
      </c>
      <c r="E21" s="32"/>
      <c r="F21" s="14">
        <v>-27</v>
      </c>
      <c r="G21" s="14">
        <v>-5</v>
      </c>
    </row>
    <row r="22" spans="1:7" ht="20.25" customHeight="1" x14ac:dyDescent="0.15">
      <c r="A22" s="29" t="s">
        <v>9</v>
      </c>
      <c r="B22" s="30"/>
      <c r="C22" s="16"/>
      <c r="D22" s="31">
        <f>SUM(F22:G22)</f>
        <v>532</v>
      </c>
      <c r="E22" s="32"/>
      <c r="F22" s="14">
        <v>343</v>
      </c>
      <c r="G22" s="14">
        <v>189</v>
      </c>
    </row>
    <row r="23" spans="1:7" ht="13.5" customHeight="1" x14ac:dyDescent="0.15">
      <c r="A23" s="44" t="s">
        <v>11</v>
      </c>
      <c r="B23" s="45"/>
      <c r="C23" s="59">
        <v>89990</v>
      </c>
      <c r="D23" s="53">
        <f>F23+G23</f>
        <v>191360</v>
      </c>
      <c r="E23" s="54"/>
      <c r="F23" s="59">
        <v>95781</v>
      </c>
      <c r="G23" s="59">
        <v>95579</v>
      </c>
    </row>
    <row r="24" spans="1:7" ht="13.5" customHeight="1" x14ac:dyDescent="0.15">
      <c r="A24" s="46"/>
      <c r="B24" s="47"/>
      <c r="C24" s="60"/>
      <c r="D24" s="55"/>
      <c r="E24" s="56"/>
      <c r="F24" s="60"/>
      <c r="G24" s="60"/>
    </row>
    <row r="25" spans="1:7" ht="13.5" customHeight="1" x14ac:dyDescent="0.15">
      <c r="A25" s="46"/>
      <c r="B25" s="47"/>
      <c r="C25" s="60"/>
      <c r="D25" s="55"/>
      <c r="E25" s="56"/>
      <c r="F25" s="60"/>
      <c r="G25" s="60"/>
    </row>
    <row r="26" spans="1:7" ht="13.5" customHeight="1" x14ac:dyDescent="0.15">
      <c r="A26" s="46"/>
      <c r="B26" s="47"/>
      <c r="C26" s="60"/>
      <c r="D26" s="55"/>
      <c r="E26" s="56"/>
      <c r="F26" s="60"/>
      <c r="G26" s="60"/>
    </row>
    <row r="27" spans="1:7" ht="13.5" customHeight="1" x14ac:dyDescent="0.15">
      <c r="A27" s="48"/>
      <c r="B27" s="49"/>
      <c r="C27" s="61"/>
      <c r="D27" s="57"/>
      <c r="E27" s="58"/>
      <c r="F27" s="61"/>
      <c r="G27" s="61"/>
    </row>
    <row r="28" spans="1:7" ht="20.25" customHeight="1" x14ac:dyDescent="0.15">
      <c r="A28" s="29" t="s">
        <v>8</v>
      </c>
      <c r="B28" s="30"/>
      <c r="C28" s="14">
        <v>71</v>
      </c>
      <c r="D28" s="31">
        <f>F28+G28</f>
        <v>-373</v>
      </c>
      <c r="E28" s="32"/>
      <c r="F28" s="14">
        <v>-197</v>
      </c>
      <c r="G28" s="14">
        <v>-176</v>
      </c>
    </row>
    <row r="29" spans="1:7" ht="20.25" customHeight="1" x14ac:dyDescent="0.15">
      <c r="A29" s="29" t="s">
        <v>9</v>
      </c>
      <c r="B29" s="30"/>
      <c r="C29" s="15">
        <v>808</v>
      </c>
      <c r="D29" s="64">
        <v>-1105</v>
      </c>
      <c r="E29" s="65"/>
      <c r="F29" s="14">
        <v>-480</v>
      </c>
      <c r="G29" s="14">
        <v>-625</v>
      </c>
    </row>
    <row r="31" spans="1:7" ht="18.75" x14ac:dyDescent="0.2">
      <c r="G31" s="3"/>
    </row>
    <row r="32" spans="1:7" x14ac:dyDescent="0.15">
      <c r="A32" s="4" t="s">
        <v>5</v>
      </c>
    </row>
    <row r="34" spans="2:3" x14ac:dyDescent="0.15">
      <c r="B34" s="5" t="s">
        <v>12</v>
      </c>
      <c r="C34" s="6">
        <v>86353</v>
      </c>
    </row>
    <row r="35" spans="2:3" x14ac:dyDescent="0.15">
      <c r="B35" s="5" t="s">
        <v>0</v>
      </c>
      <c r="C35" s="6">
        <v>2775</v>
      </c>
    </row>
    <row r="36" spans="2:3" x14ac:dyDescent="0.15">
      <c r="B36" s="5" t="s">
        <v>13</v>
      </c>
      <c r="C36" s="6">
        <v>862</v>
      </c>
    </row>
  </sheetData>
  <mergeCells count="34">
    <mergeCell ref="A28:B28"/>
    <mergeCell ref="D28:E28"/>
    <mergeCell ref="A29:B29"/>
    <mergeCell ref="D29:E29"/>
    <mergeCell ref="G16:G20"/>
    <mergeCell ref="A21:B21"/>
    <mergeCell ref="D21:E21"/>
    <mergeCell ref="A22:B22"/>
    <mergeCell ref="D22:E22"/>
    <mergeCell ref="A23:B27"/>
    <mergeCell ref="C23:C27"/>
    <mergeCell ref="D23:E27"/>
    <mergeCell ref="F23:F27"/>
    <mergeCell ref="G23:G27"/>
    <mergeCell ref="F16:F20"/>
    <mergeCell ref="A15:B15"/>
    <mergeCell ref="D15:E15"/>
    <mergeCell ref="A16:B20"/>
    <mergeCell ref="C16:C20"/>
    <mergeCell ref="D16:E20"/>
    <mergeCell ref="A14:B14"/>
    <mergeCell ref="D14:E14"/>
    <mergeCell ref="A1:G2"/>
    <mergeCell ref="F4:G4"/>
    <mergeCell ref="C6:C7"/>
    <mergeCell ref="D6:G6"/>
    <mergeCell ref="D7:E8"/>
    <mergeCell ref="F7:F8"/>
    <mergeCell ref="G7:G8"/>
    <mergeCell ref="A9:B13"/>
    <mergeCell ref="C9:C13"/>
    <mergeCell ref="D9:E13"/>
    <mergeCell ref="F9:F13"/>
    <mergeCell ref="G9:G13"/>
  </mergeCells>
  <phoneticPr fontId="23"/>
  <pageMargins left="0.75" right="0.36" top="0.98399999999999999" bottom="0.98399999999999999" header="0.51200000000000001" footer="0.51200000000000001"/>
  <pageSetup paperSize="9" scale="130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Normal="100" workbookViewId="0">
      <selection activeCell="A3" sqref="A3"/>
    </sheetView>
  </sheetViews>
  <sheetFormatPr defaultRowHeight="13.5" x14ac:dyDescent="0.15"/>
  <cols>
    <col min="2" max="2" width="13.375" customWidth="1"/>
    <col min="3" max="3" width="11.125" customWidth="1"/>
    <col min="4" max="4" width="6.875" customWidth="1"/>
    <col min="5" max="5" width="5.75" customWidth="1"/>
    <col min="6" max="7" width="11.625" customWidth="1"/>
    <col min="258" max="258" width="13.375" customWidth="1"/>
    <col min="259" max="259" width="11.125" customWidth="1"/>
    <col min="260" max="260" width="6.875" customWidth="1"/>
    <col min="261" max="261" width="5.75" customWidth="1"/>
    <col min="262" max="263" width="11.625" customWidth="1"/>
    <col min="514" max="514" width="13.375" customWidth="1"/>
    <col min="515" max="515" width="11.125" customWidth="1"/>
    <col min="516" max="516" width="6.875" customWidth="1"/>
    <col min="517" max="517" width="5.75" customWidth="1"/>
    <col min="518" max="519" width="11.625" customWidth="1"/>
    <col min="770" max="770" width="13.375" customWidth="1"/>
    <col min="771" max="771" width="11.125" customWidth="1"/>
    <col min="772" max="772" width="6.875" customWidth="1"/>
    <col min="773" max="773" width="5.75" customWidth="1"/>
    <col min="774" max="775" width="11.625" customWidth="1"/>
    <col min="1026" max="1026" width="13.375" customWidth="1"/>
    <col min="1027" max="1027" width="11.125" customWidth="1"/>
    <col min="1028" max="1028" width="6.875" customWidth="1"/>
    <col min="1029" max="1029" width="5.75" customWidth="1"/>
    <col min="1030" max="1031" width="11.625" customWidth="1"/>
    <col min="1282" max="1282" width="13.375" customWidth="1"/>
    <col min="1283" max="1283" width="11.125" customWidth="1"/>
    <col min="1284" max="1284" width="6.875" customWidth="1"/>
    <col min="1285" max="1285" width="5.75" customWidth="1"/>
    <col min="1286" max="1287" width="11.625" customWidth="1"/>
    <col min="1538" max="1538" width="13.375" customWidth="1"/>
    <col min="1539" max="1539" width="11.125" customWidth="1"/>
    <col min="1540" max="1540" width="6.875" customWidth="1"/>
    <col min="1541" max="1541" width="5.75" customWidth="1"/>
    <col min="1542" max="1543" width="11.625" customWidth="1"/>
    <col min="1794" max="1794" width="13.375" customWidth="1"/>
    <col min="1795" max="1795" width="11.125" customWidth="1"/>
    <col min="1796" max="1796" width="6.875" customWidth="1"/>
    <col min="1797" max="1797" width="5.75" customWidth="1"/>
    <col min="1798" max="1799" width="11.625" customWidth="1"/>
    <col min="2050" max="2050" width="13.375" customWidth="1"/>
    <col min="2051" max="2051" width="11.125" customWidth="1"/>
    <col min="2052" max="2052" width="6.875" customWidth="1"/>
    <col min="2053" max="2053" width="5.75" customWidth="1"/>
    <col min="2054" max="2055" width="11.625" customWidth="1"/>
    <col min="2306" max="2306" width="13.375" customWidth="1"/>
    <col min="2307" max="2307" width="11.125" customWidth="1"/>
    <col min="2308" max="2308" width="6.875" customWidth="1"/>
    <col min="2309" max="2309" width="5.75" customWidth="1"/>
    <col min="2310" max="2311" width="11.625" customWidth="1"/>
    <col min="2562" max="2562" width="13.375" customWidth="1"/>
    <col min="2563" max="2563" width="11.125" customWidth="1"/>
    <col min="2564" max="2564" width="6.875" customWidth="1"/>
    <col min="2565" max="2565" width="5.75" customWidth="1"/>
    <col min="2566" max="2567" width="11.625" customWidth="1"/>
    <col min="2818" max="2818" width="13.375" customWidth="1"/>
    <col min="2819" max="2819" width="11.125" customWidth="1"/>
    <col min="2820" max="2820" width="6.875" customWidth="1"/>
    <col min="2821" max="2821" width="5.75" customWidth="1"/>
    <col min="2822" max="2823" width="11.625" customWidth="1"/>
    <col min="3074" max="3074" width="13.375" customWidth="1"/>
    <col min="3075" max="3075" width="11.125" customWidth="1"/>
    <col min="3076" max="3076" width="6.875" customWidth="1"/>
    <col min="3077" max="3077" width="5.75" customWidth="1"/>
    <col min="3078" max="3079" width="11.625" customWidth="1"/>
    <col min="3330" max="3330" width="13.375" customWidth="1"/>
    <col min="3331" max="3331" width="11.125" customWidth="1"/>
    <col min="3332" max="3332" width="6.875" customWidth="1"/>
    <col min="3333" max="3333" width="5.75" customWidth="1"/>
    <col min="3334" max="3335" width="11.625" customWidth="1"/>
    <col min="3586" max="3586" width="13.375" customWidth="1"/>
    <col min="3587" max="3587" width="11.125" customWidth="1"/>
    <col min="3588" max="3588" width="6.875" customWidth="1"/>
    <col min="3589" max="3589" width="5.75" customWidth="1"/>
    <col min="3590" max="3591" width="11.625" customWidth="1"/>
    <col min="3842" max="3842" width="13.375" customWidth="1"/>
    <col min="3843" max="3843" width="11.125" customWidth="1"/>
    <col min="3844" max="3844" width="6.875" customWidth="1"/>
    <col min="3845" max="3845" width="5.75" customWidth="1"/>
    <col min="3846" max="3847" width="11.625" customWidth="1"/>
    <col min="4098" max="4098" width="13.375" customWidth="1"/>
    <col min="4099" max="4099" width="11.125" customWidth="1"/>
    <col min="4100" max="4100" width="6.875" customWidth="1"/>
    <col min="4101" max="4101" width="5.75" customWidth="1"/>
    <col min="4102" max="4103" width="11.625" customWidth="1"/>
    <col min="4354" max="4354" width="13.375" customWidth="1"/>
    <col min="4355" max="4355" width="11.125" customWidth="1"/>
    <col min="4356" max="4356" width="6.875" customWidth="1"/>
    <col min="4357" max="4357" width="5.75" customWidth="1"/>
    <col min="4358" max="4359" width="11.625" customWidth="1"/>
    <col min="4610" max="4610" width="13.375" customWidth="1"/>
    <col min="4611" max="4611" width="11.125" customWidth="1"/>
    <col min="4612" max="4612" width="6.875" customWidth="1"/>
    <col min="4613" max="4613" width="5.75" customWidth="1"/>
    <col min="4614" max="4615" width="11.625" customWidth="1"/>
    <col min="4866" max="4866" width="13.375" customWidth="1"/>
    <col min="4867" max="4867" width="11.125" customWidth="1"/>
    <col min="4868" max="4868" width="6.875" customWidth="1"/>
    <col min="4869" max="4869" width="5.75" customWidth="1"/>
    <col min="4870" max="4871" width="11.625" customWidth="1"/>
    <col min="5122" max="5122" width="13.375" customWidth="1"/>
    <col min="5123" max="5123" width="11.125" customWidth="1"/>
    <col min="5124" max="5124" width="6.875" customWidth="1"/>
    <col min="5125" max="5125" width="5.75" customWidth="1"/>
    <col min="5126" max="5127" width="11.625" customWidth="1"/>
    <col min="5378" max="5378" width="13.375" customWidth="1"/>
    <col min="5379" max="5379" width="11.125" customWidth="1"/>
    <col min="5380" max="5380" width="6.875" customWidth="1"/>
    <col min="5381" max="5381" width="5.75" customWidth="1"/>
    <col min="5382" max="5383" width="11.625" customWidth="1"/>
    <col min="5634" max="5634" width="13.375" customWidth="1"/>
    <col min="5635" max="5635" width="11.125" customWidth="1"/>
    <col min="5636" max="5636" width="6.875" customWidth="1"/>
    <col min="5637" max="5637" width="5.75" customWidth="1"/>
    <col min="5638" max="5639" width="11.625" customWidth="1"/>
    <col min="5890" max="5890" width="13.375" customWidth="1"/>
    <col min="5891" max="5891" width="11.125" customWidth="1"/>
    <col min="5892" max="5892" width="6.875" customWidth="1"/>
    <col min="5893" max="5893" width="5.75" customWidth="1"/>
    <col min="5894" max="5895" width="11.625" customWidth="1"/>
    <col min="6146" max="6146" width="13.375" customWidth="1"/>
    <col min="6147" max="6147" width="11.125" customWidth="1"/>
    <col min="6148" max="6148" width="6.875" customWidth="1"/>
    <col min="6149" max="6149" width="5.75" customWidth="1"/>
    <col min="6150" max="6151" width="11.625" customWidth="1"/>
    <col min="6402" max="6402" width="13.375" customWidth="1"/>
    <col min="6403" max="6403" width="11.125" customWidth="1"/>
    <col min="6404" max="6404" width="6.875" customWidth="1"/>
    <col min="6405" max="6405" width="5.75" customWidth="1"/>
    <col min="6406" max="6407" width="11.625" customWidth="1"/>
    <col min="6658" max="6658" width="13.375" customWidth="1"/>
    <col min="6659" max="6659" width="11.125" customWidth="1"/>
    <col min="6660" max="6660" width="6.875" customWidth="1"/>
    <col min="6661" max="6661" width="5.75" customWidth="1"/>
    <col min="6662" max="6663" width="11.625" customWidth="1"/>
    <col min="6914" max="6914" width="13.375" customWidth="1"/>
    <col min="6915" max="6915" width="11.125" customWidth="1"/>
    <col min="6916" max="6916" width="6.875" customWidth="1"/>
    <col min="6917" max="6917" width="5.75" customWidth="1"/>
    <col min="6918" max="6919" width="11.625" customWidth="1"/>
    <col min="7170" max="7170" width="13.375" customWidth="1"/>
    <col min="7171" max="7171" width="11.125" customWidth="1"/>
    <col min="7172" max="7172" width="6.875" customWidth="1"/>
    <col min="7173" max="7173" width="5.75" customWidth="1"/>
    <col min="7174" max="7175" width="11.625" customWidth="1"/>
    <col min="7426" max="7426" width="13.375" customWidth="1"/>
    <col min="7427" max="7427" width="11.125" customWidth="1"/>
    <col min="7428" max="7428" width="6.875" customWidth="1"/>
    <col min="7429" max="7429" width="5.75" customWidth="1"/>
    <col min="7430" max="7431" width="11.625" customWidth="1"/>
    <col min="7682" max="7682" width="13.375" customWidth="1"/>
    <col min="7683" max="7683" width="11.125" customWidth="1"/>
    <col min="7684" max="7684" width="6.875" customWidth="1"/>
    <col min="7685" max="7685" width="5.75" customWidth="1"/>
    <col min="7686" max="7687" width="11.625" customWidth="1"/>
    <col min="7938" max="7938" width="13.375" customWidth="1"/>
    <col min="7939" max="7939" width="11.125" customWidth="1"/>
    <col min="7940" max="7940" width="6.875" customWidth="1"/>
    <col min="7941" max="7941" width="5.75" customWidth="1"/>
    <col min="7942" max="7943" width="11.625" customWidth="1"/>
    <col min="8194" max="8194" width="13.375" customWidth="1"/>
    <col min="8195" max="8195" width="11.125" customWidth="1"/>
    <col min="8196" max="8196" width="6.875" customWidth="1"/>
    <col min="8197" max="8197" width="5.75" customWidth="1"/>
    <col min="8198" max="8199" width="11.625" customWidth="1"/>
    <col min="8450" max="8450" width="13.375" customWidth="1"/>
    <col min="8451" max="8451" width="11.125" customWidth="1"/>
    <col min="8452" max="8452" width="6.875" customWidth="1"/>
    <col min="8453" max="8453" width="5.75" customWidth="1"/>
    <col min="8454" max="8455" width="11.625" customWidth="1"/>
    <col min="8706" max="8706" width="13.375" customWidth="1"/>
    <col min="8707" max="8707" width="11.125" customWidth="1"/>
    <col min="8708" max="8708" width="6.875" customWidth="1"/>
    <col min="8709" max="8709" width="5.75" customWidth="1"/>
    <col min="8710" max="8711" width="11.625" customWidth="1"/>
    <col min="8962" max="8962" width="13.375" customWidth="1"/>
    <col min="8963" max="8963" width="11.125" customWidth="1"/>
    <col min="8964" max="8964" width="6.875" customWidth="1"/>
    <col min="8965" max="8965" width="5.75" customWidth="1"/>
    <col min="8966" max="8967" width="11.625" customWidth="1"/>
    <col min="9218" max="9218" width="13.375" customWidth="1"/>
    <col min="9219" max="9219" width="11.125" customWidth="1"/>
    <col min="9220" max="9220" width="6.875" customWidth="1"/>
    <col min="9221" max="9221" width="5.75" customWidth="1"/>
    <col min="9222" max="9223" width="11.625" customWidth="1"/>
    <col min="9474" max="9474" width="13.375" customWidth="1"/>
    <col min="9475" max="9475" width="11.125" customWidth="1"/>
    <col min="9476" max="9476" width="6.875" customWidth="1"/>
    <col min="9477" max="9477" width="5.75" customWidth="1"/>
    <col min="9478" max="9479" width="11.625" customWidth="1"/>
    <col min="9730" max="9730" width="13.375" customWidth="1"/>
    <col min="9731" max="9731" width="11.125" customWidth="1"/>
    <col min="9732" max="9732" width="6.875" customWidth="1"/>
    <col min="9733" max="9733" width="5.75" customWidth="1"/>
    <col min="9734" max="9735" width="11.625" customWidth="1"/>
    <col min="9986" max="9986" width="13.375" customWidth="1"/>
    <col min="9987" max="9987" width="11.125" customWidth="1"/>
    <col min="9988" max="9988" width="6.875" customWidth="1"/>
    <col min="9989" max="9989" width="5.75" customWidth="1"/>
    <col min="9990" max="9991" width="11.625" customWidth="1"/>
    <col min="10242" max="10242" width="13.375" customWidth="1"/>
    <col min="10243" max="10243" width="11.125" customWidth="1"/>
    <col min="10244" max="10244" width="6.875" customWidth="1"/>
    <col min="10245" max="10245" width="5.75" customWidth="1"/>
    <col min="10246" max="10247" width="11.625" customWidth="1"/>
    <col min="10498" max="10498" width="13.375" customWidth="1"/>
    <col min="10499" max="10499" width="11.125" customWidth="1"/>
    <col min="10500" max="10500" width="6.875" customWidth="1"/>
    <col min="10501" max="10501" width="5.75" customWidth="1"/>
    <col min="10502" max="10503" width="11.625" customWidth="1"/>
    <col min="10754" max="10754" width="13.375" customWidth="1"/>
    <col min="10755" max="10755" width="11.125" customWidth="1"/>
    <col min="10756" max="10756" width="6.875" customWidth="1"/>
    <col min="10757" max="10757" width="5.75" customWidth="1"/>
    <col min="10758" max="10759" width="11.625" customWidth="1"/>
    <col min="11010" max="11010" width="13.375" customWidth="1"/>
    <col min="11011" max="11011" width="11.125" customWidth="1"/>
    <col min="11012" max="11012" width="6.875" customWidth="1"/>
    <col min="11013" max="11013" width="5.75" customWidth="1"/>
    <col min="11014" max="11015" width="11.625" customWidth="1"/>
    <col min="11266" max="11266" width="13.375" customWidth="1"/>
    <col min="11267" max="11267" width="11.125" customWidth="1"/>
    <col min="11268" max="11268" width="6.875" customWidth="1"/>
    <col min="11269" max="11269" width="5.75" customWidth="1"/>
    <col min="11270" max="11271" width="11.625" customWidth="1"/>
    <col min="11522" max="11522" width="13.375" customWidth="1"/>
    <col min="11523" max="11523" width="11.125" customWidth="1"/>
    <col min="11524" max="11524" width="6.875" customWidth="1"/>
    <col min="11525" max="11525" width="5.75" customWidth="1"/>
    <col min="11526" max="11527" width="11.625" customWidth="1"/>
    <col min="11778" max="11778" width="13.375" customWidth="1"/>
    <col min="11779" max="11779" width="11.125" customWidth="1"/>
    <col min="11780" max="11780" width="6.875" customWidth="1"/>
    <col min="11781" max="11781" width="5.75" customWidth="1"/>
    <col min="11782" max="11783" width="11.625" customWidth="1"/>
    <col min="12034" max="12034" width="13.375" customWidth="1"/>
    <col min="12035" max="12035" width="11.125" customWidth="1"/>
    <col min="12036" max="12036" width="6.875" customWidth="1"/>
    <col min="12037" max="12037" width="5.75" customWidth="1"/>
    <col min="12038" max="12039" width="11.625" customWidth="1"/>
    <col min="12290" max="12290" width="13.375" customWidth="1"/>
    <col min="12291" max="12291" width="11.125" customWidth="1"/>
    <col min="12292" max="12292" width="6.875" customWidth="1"/>
    <col min="12293" max="12293" width="5.75" customWidth="1"/>
    <col min="12294" max="12295" width="11.625" customWidth="1"/>
    <col min="12546" max="12546" width="13.375" customWidth="1"/>
    <col min="12547" max="12547" width="11.125" customWidth="1"/>
    <col min="12548" max="12548" width="6.875" customWidth="1"/>
    <col min="12549" max="12549" width="5.75" customWidth="1"/>
    <col min="12550" max="12551" width="11.625" customWidth="1"/>
    <col min="12802" max="12802" width="13.375" customWidth="1"/>
    <col min="12803" max="12803" width="11.125" customWidth="1"/>
    <col min="12804" max="12804" width="6.875" customWidth="1"/>
    <col min="12805" max="12805" width="5.75" customWidth="1"/>
    <col min="12806" max="12807" width="11.625" customWidth="1"/>
    <col min="13058" max="13058" width="13.375" customWidth="1"/>
    <col min="13059" max="13059" width="11.125" customWidth="1"/>
    <col min="13060" max="13060" width="6.875" customWidth="1"/>
    <col min="13061" max="13061" width="5.75" customWidth="1"/>
    <col min="13062" max="13063" width="11.625" customWidth="1"/>
    <col min="13314" max="13314" width="13.375" customWidth="1"/>
    <col min="13315" max="13315" width="11.125" customWidth="1"/>
    <col min="13316" max="13316" width="6.875" customWidth="1"/>
    <col min="13317" max="13317" width="5.75" customWidth="1"/>
    <col min="13318" max="13319" width="11.625" customWidth="1"/>
    <col min="13570" max="13570" width="13.375" customWidth="1"/>
    <col min="13571" max="13571" width="11.125" customWidth="1"/>
    <col min="13572" max="13572" width="6.875" customWidth="1"/>
    <col min="13573" max="13573" width="5.75" customWidth="1"/>
    <col min="13574" max="13575" width="11.625" customWidth="1"/>
    <col min="13826" max="13826" width="13.375" customWidth="1"/>
    <col min="13827" max="13827" width="11.125" customWidth="1"/>
    <col min="13828" max="13828" width="6.875" customWidth="1"/>
    <col min="13829" max="13829" width="5.75" customWidth="1"/>
    <col min="13830" max="13831" width="11.625" customWidth="1"/>
    <col min="14082" max="14082" width="13.375" customWidth="1"/>
    <col min="14083" max="14083" width="11.125" customWidth="1"/>
    <col min="14084" max="14084" width="6.875" customWidth="1"/>
    <col min="14085" max="14085" width="5.75" customWidth="1"/>
    <col min="14086" max="14087" width="11.625" customWidth="1"/>
    <col min="14338" max="14338" width="13.375" customWidth="1"/>
    <col min="14339" max="14339" width="11.125" customWidth="1"/>
    <col min="14340" max="14340" width="6.875" customWidth="1"/>
    <col min="14341" max="14341" width="5.75" customWidth="1"/>
    <col min="14342" max="14343" width="11.625" customWidth="1"/>
    <col min="14594" max="14594" width="13.375" customWidth="1"/>
    <col min="14595" max="14595" width="11.125" customWidth="1"/>
    <col min="14596" max="14596" width="6.875" customWidth="1"/>
    <col min="14597" max="14597" width="5.75" customWidth="1"/>
    <col min="14598" max="14599" width="11.625" customWidth="1"/>
    <col min="14850" max="14850" width="13.375" customWidth="1"/>
    <col min="14851" max="14851" width="11.125" customWidth="1"/>
    <col min="14852" max="14852" width="6.875" customWidth="1"/>
    <col min="14853" max="14853" width="5.75" customWidth="1"/>
    <col min="14854" max="14855" width="11.625" customWidth="1"/>
    <col min="15106" max="15106" width="13.375" customWidth="1"/>
    <col min="15107" max="15107" width="11.125" customWidth="1"/>
    <col min="15108" max="15108" width="6.875" customWidth="1"/>
    <col min="15109" max="15109" width="5.75" customWidth="1"/>
    <col min="15110" max="15111" width="11.625" customWidth="1"/>
    <col min="15362" max="15362" width="13.375" customWidth="1"/>
    <col min="15363" max="15363" width="11.125" customWidth="1"/>
    <col min="15364" max="15364" width="6.875" customWidth="1"/>
    <col min="15365" max="15365" width="5.75" customWidth="1"/>
    <col min="15366" max="15367" width="11.625" customWidth="1"/>
    <col min="15618" max="15618" width="13.375" customWidth="1"/>
    <col min="15619" max="15619" width="11.125" customWidth="1"/>
    <col min="15620" max="15620" width="6.875" customWidth="1"/>
    <col min="15621" max="15621" width="5.75" customWidth="1"/>
    <col min="15622" max="15623" width="11.625" customWidth="1"/>
    <col min="15874" max="15874" width="13.375" customWidth="1"/>
    <col min="15875" max="15875" width="11.125" customWidth="1"/>
    <col min="15876" max="15876" width="6.875" customWidth="1"/>
    <col min="15877" max="15877" width="5.75" customWidth="1"/>
    <col min="15878" max="15879" width="11.625" customWidth="1"/>
    <col min="16130" max="16130" width="13.375" customWidth="1"/>
    <col min="16131" max="16131" width="11.125" customWidth="1"/>
    <col min="16132" max="16132" width="6.875" customWidth="1"/>
    <col min="16133" max="16133" width="5.75" customWidth="1"/>
    <col min="16134" max="16135" width="11.625" customWidth="1"/>
  </cols>
  <sheetData>
    <row r="1" spans="1:8" ht="13.5" customHeight="1" x14ac:dyDescent="0.15">
      <c r="A1" s="33" t="s">
        <v>1</v>
      </c>
      <c r="B1" s="33"/>
      <c r="C1" s="33"/>
      <c r="D1" s="33"/>
      <c r="E1" s="33"/>
      <c r="F1" s="33"/>
      <c r="G1" s="33"/>
      <c r="H1" s="1"/>
    </row>
    <row r="2" spans="1:8" ht="13.5" customHeight="1" x14ac:dyDescent="0.15">
      <c r="A2" s="33"/>
      <c r="B2" s="33"/>
      <c r="C2" s="33"/>
      <c r="D2" s="33"/>
      <c r="E2" s="33"/>
      <c r="F2" s="33"/>
      <c r="G2" s="33"/>
      <c r="H2" s="1"/>
    </row>
    <row r="4" spans="1:8" ht="19.5" customHeight="1" x14ac:dyDescent="0.15">
      <c r="A4" s="26"/>
      <c r="B4" s="26"/>
      <c r="C4" s="26"/>
      <c r="D4" s="26"/>
      <c r="E4" s="26"/>
      <c r="F4" s="34" t="s">
        <v>83</v>
      </c>
      <c r="G4" s="34"/>
      <c r="H4" s="2"/>
    </row>
    <row r="5" spans="1:8" x14ac:dyDescent="0.15">
      <c r="A5" s="26"/>
      <c r="B5" s="26"/>
      <c r="C5" s="26"/>
      <c r="D5" s="26"/>
      <c r="E5" s="26"/>
      <c r="F5" s="26"/>
      <c r="G5" s="26"/>
    </row>
    <row r="6" spans="1:8" ht="18.75" customHeight="1" x14ac:dyDescent="0.15">
      <c r="A6" s="19"/>
      <c r="B6" s="20"/>
      <c r="C6" s="35" t="s">
        <v>3</v>
      </c>
      <c r="D6" s="37" t="s">
        <v>84</v>
      </c>
      <c r="E6" s="38"/>
      <c r="F6" s="38"/>
      <c r="G6" s="39"/>
      <c r="H6" s="2"/>
    </row>
    <row r="7" spans="1:8" ht="9.75" customHeight="1" x14ac:dyDescent="0.15">
      <c r="A7" s="21"/>
      <c r="B7" s="22"/>
      <c r="C7" s="36"/>
      <c r="D7" s="40" t="s">
        <v>6</v>
      </c>
      <c r="E7" s="41"/>
      <c r="F7" s="35" t="s">
        <v>85</v>
      </c>
      <c r="G7" s="35" t="s">
        <v>86</v>
      </c>
    </row>
    <row r="8" spans="1:8" ht="17.25" customHeight="1" x14ac:dyDescent="0.15">
      <c r="A8" s="23"/>
      <c r="B8" s="24"/>
      <c r="C8" s="25" t="s">
        <v>2</v>
      </c>
      <c r="D8" s="42"/>
      <c r="E8" s="43"/>
      <c r="F8" s="36" t="s">
        <v>16</v>
      </c>
      <c r="G8" s="36" t="s">
        <v>17</v>
      </c>
    </row>
    <row r="9" spans="1:8" ht="13.5" customHeight="1" x14ac:dyDescent="0.15">
      <c r="A9" s="44" t="s">
        <v>7</v>
      </c>
      <c r="B9" s="45"/>
      <c r="C9" s="50"/>
      <c r="D9" s="53">
        <f>F9+G9</f>
        <v>185680</v>
      </c>
      <c r="E9" s="54"/>
      <c r="F9" s="59">
        <v>92778</v>
      </c>
      <c r="G9" s="59">
        <v>92902</v>
      </c>
    </row>
    <row r="10" spans="1:8" ht="13.5" customHeight="1" x14ac:dyDescent="0.15">
      <c r="A10" s="46"/>
      <c r="B10" s="47"/>
      <c r="C10" s="51"/>
      <c r="D10" s="55"/>
      <c r="E10" s="56"/>
      <c r="F10" s="60"/>
      <c r="G10" s="60"/>
    </row>
    <row r="11" spans="1:8" ht="13.5" customHeight="1" x14ac:dyDescent="0.15">
      <c r="A11" s="46"/>
      <c r="B11" s="47"/>
      <c r="C11" s="51"/>
      <c r="D11" s="55"/>
      <c r="E11" s="56"/>
      <c r="F11" s="60"/>
      <c r="G11" s="60"/>
    </row>
    <row r="12" spans="1:8" ht="13.5" customHeight="1" x14ac:dyDescent="0.15">
      <c r="A12" s="46"/>
      <c r="B12" s="47"/>
      <c r="C12" s="51"/>
      <c r="D12" s="55"/>
      <c r="E12" s="56"/>
      <c r="F12" s="60"/>
      <c r="G12" s="60"/>
    </row>
    <row r="13" spans="1:8" ht="13.5" customHeight="1" x14ac:dyDescent="0.15">
      <c r="A13" s="48"/>
      <c r="B13" s="49"/>
      <c r="C13" s="52"/>
      <c r="D13" s="57"/>
      <c r="E13" s="58"/>
      <c r="F13" s="61"/>
      <c r="G13" s="61"/>
    </row>
    <row r="14" spans="1:8" ht="20.25" customHeight="1" x14ac:dyDescent="0.15">
      <c r="A14" s="29" t="s">
        <v>8</v>
      </c>
      <c r="B14" s="30"/>
      <c r="C14" s="16"/>
      <c r="D14" s="31">
        <f>F14+G14</f>
        <v>-182</v>
      </c>
      <c r="E14" s="32"/>
      <c r="F14" s="14">
        <v>-101</v>
      </c>
      <c r="G14" s="14">
        <v>-81</v>
      </c>
    </row>
    <row r="15" spans="1:8" ht="20.25" customHeight="1" x14ac:dyDescent="0.15">
      <c r="A15" s="29" t="s">
        <v>9</v>
      </c>
      <c r="B15" s="30"/>
      <c r="C15" s="16"/>
      <c r="D15" s="62">
        <f>SUM(F15:G15)</f>
        <v>-1641</v>
      </c>
      <c r="E15" s="63"/>
      <c r="F15" s="14">
        <v>-895</v>
      </c>
      <c r="G15" s="14">
        <v>-746</v>
      </c>
    </row>
    <row r="16" spans="1:8" ht="13.5" customHeight="1" x14ac:dyDescent="0.15">
      <c r="A16" s="44" t="s">
        <v>10</v>
      </c>
      <c r="B16" s="45"/>
      <c r="C16" s="50"/>
      <c r="D16" s="53">
        <f>F16+G16</f>
        <v>5270</v>
      </c>
      <c r="E16" s="54"/>
      <c r="F16" s="59">
        <v>2832</v>
      </c>
      <c r="G16" s="59">
        <v>2438</v>
      </c>
    </row>
    <row r="17" spans="1:7" ht="13.5" customHeight="1" x14ac:dyDescent="0.15">
      <c r="A17" s="46"/>
      <c r="B17" s="47"/>
      <c r="C17" s="51"/>
      <c r="D17" s="55"/>
      <c r="E17" s="56"/>
      <c r="F17" s="60"/>
      <c r="G17" s="60"/>
    </row>
    <row r="18" spans="1:7" ht="13.5" customHeight="1" x14ac:dyDescent="0.15">
      <c r="A18" s="46"/>
      <c r="B18" s="47"/>
      <c r="C18" s="51"/>
      <c r="D18" s="55"/>
      <c r="E18" s="56"/>
      <c r="F18" s="60"/>
      <c r="G18" s="60"/>
    </row>
    <row r="19" spans="1:7" ht="13.5" customHeight="1" x14ac:dyDescent="0.15">
      <c r="A19" s="46"/>
      <c r="B19" s="47"/>
      <c r="C19" s="51"/>
      <c r="D19" s="55"/>
      <c r="E19" s="56"/>
      <c r="F19" s="60"/>
      <c r="G19" s="60"/>
    </row>
    <row r="20" spans="1:7" ht="13.5" customHeight="1" x14ac:dyDescent="0.15">
      <c r="A20" s="48"/>
      <c r="B20" s="49"/>
      <c r="C20" s="52"/>
      <c r="D20" s="57"/>
      <c r="E20" s="58"/>
      <c r="F20" s="61"/>
      <c r="G20" s="61"/>
    </row>
    <row r="21" spans="1:7" ht="20.25" customHeight="1" x14ac:dyDescent="0.15">
      <c r="A21" s="29" t="s">
        <v>8</v>
      </c>
      <c r="B21" s="30"/>
      <c r="C21" s="16"/>
      <c r="D21" s="31">
        <f>F21+G21</f>
        <v>24</v>
      </c>
      <c r="E21" s="32"/>
      <c r="F21" s="14">
        <v>19</v>
      </c>
      <c r="G21" s="14">
        <v>5</v>
      </c>
    </row>
    <row r="22" spans="1:7" ht="20.25" customHeight="1" x14ac:dyDescent="0.15">
      <c r="A22" s="29" t="s">
        <v>9</v>
      </c>
      <c r="B22" s="30"/>
      <c r="C22" s="16"/>
      <c r="D22" s="31">
        <f>SUM(F22:G22)</f>
        <v>517</v>
      </c>
      <c r="E22" s="32"/>
      <c r="F22" s="14">
        <v>348</v>
      </c>
      <c r="G22" s="14">
        <v>169</v>
      </c>
    </row>
    <row r="23" spans="1:7" ht="13.5" customHeight="1" x14ac:dyDescent="0.15">
      <c r="A23" s="44" t="s">
        <v>11</v>
      </c>
      <c r="B23" s="45"/>
      <c r="C23" s="59">
        <v>90704</v>
      </c>
      <c r="D23" s="53">
        <f>F23+G23</f>
        <v>190950</v>
      </c>
      <c r="E23" s="54"/>
      <c r="F23" s="59">
        <v>95610</v>
      </c>
      <c r="G23" s="59">
        <v>95340</v>
      </c>
    </row>
    <row r="24" spans="1:7" ht="13.5" customHeight="1" x14ac:dyDescent="0.15">
      <c r="A24" s="46"/>
      <c r="B24" s="47"/>
      <c r="C24" s="60"/>
      <c r="D24" s="55"/>
      <c r="E24" s="56"/>
      <c r="F24" s="60"/>
      <c r="G24" s="60"/>
    </row>
    <row r="25" spans="1:7" ht="13.5" customHeight="1" x14ac:dyDescent="0.15">
      <c r="A25" s="46"/>
      <c r="B25" s="47"/>
      <c r="C25" s="60"/>
      <c r="D25" s="55"/>
      <c r="E25" s="56"/>
      <c r="F25" s="60"/>
      <c r="G25" s="60"/>
    </row>
    <row r="26" spans="1:7" ht="13.5" customHeight="1" x14ac:dyDescent="0.15">
      <c r="A26" s="46"/>
      <c r="B26" s="47"/>
      <c r="C26" s="60"/>
      <c r="D26" s="55"/>
      <c r="E26" s="56"/>
      <c r="F26" s="60"/>
      <c r="G26" s="60"/>
    </row>
    <row r="27" spans="1:7" ht="13.5" customHeight="1" x14ac:dyDescent="0.15">
      <c r="A27" s="48"/>
      <c r="B27" s="49"/>
      <c r="C27" s="61"/>
      <c r="D27" s="57"/>
      <c r="E27" s="58"/>
      <c r="F27" s="61"/>
      <c r="G27" s="61"/>
    </row>
    <row r="28" spans="1:7" ht="20.25" customHeight="1" x14ac:dyDescent="0.15">
      <c r="A28" s="29" t="s">
        <v>8</v>
      </c>
      <c r="B28" s="30"/>
      <c r="C28" s="14">
        <v>-35</v>
      </c>
      <c r="D28" s="31">
        <f>F28+G28</f>
        <v>-158</v>
      </c>
      <c r="E28" s="32"/>
      <c r="F28" s="14">
        <v>-82</v>
      </c>
      <c r="G28" s="14">
        <v>-76</v>
      </c>
    </row>
    <row r="29" spans="1:7" ht="20.25" customHeight="1" x14ac:dyDescent="0.15">
      <c r="A29" s="29" t="s">
        <v>9</v>
      </c>
      <c r="B29" s="30"/>
      <c r="C29" s="15">
        <v>725</v>
      </c>
      <c r="D29" s="62">
        <f>SUM(F29:G29)</f>
        <v>-1124</v>
      </c>
      <c r="E29" s="63"/>
      <c r="F29" s="14">
        <v>-547</v>
      </c>
      <c r="G29" s="14">
        <v>-577</v>
      </c>
    </row>
    <row r="30" spans="1:7" x14ac:dyDescent="0.15">
      <c r="A30" s="26"/>
      <c r="B30" s="26"/>
      <c r="C30" s="26"/>
      <c r="D30" s="26"/>
      <c r="E30" s="26"/>
      <c r="F30" s="26"/>
      <c r="G30" s="26"/>
    </row>
    <row r="31" spans="1:7" ht="18.75" x14ac:dyDescent="0.2">
      <c r="G31" s="3"/>
    </row>
    <row r="32" spans="1:7" x14ac:dyDescent="0.15">
      <c r="A32" s="4" t="s">
        <v>87</v>
      </c>
    </row>
    <row r="34" spans="2:3" x14ac:dyDescent="0.15">
      <c r="B34" s="5" t="s">
        <v>88</v>
      </c>
      <c r="C34" s="6">
        <v>86602</v>
      </c>
    </row>
    <row r="35" spans="2:3" x14ac:dyDescent="0.15">
      <c r="B35" s="5" t="s">
        <v>89</v>
      </c>
      <c r="C35" s="6">
        <v>3237</v>
      </c>
    </row>
    <row r="36" spans="2:3" x14ac:dyDescent="0.15">
      <c r="B36" s="5" t="s">
        <v>90</v>
      </c>
      <c r="C36" s="6">
        <v>865</v>
      </c>
    </row>
    <row r="40" spans="2:3" x14ac:dyDescent="0.15">
      <c r="B40" s="18"/>
    </row>
  </sheetData>
  <mergeCells count="34">
    <mergeCell ref="A28:B28"/>
    <mergeCell ref="D28:E28"/>
    <mergeCell ref="A29:B29"/>
    <mergeCell ref="D29:E29"/>
    <mergeCell ref="G16:G20"/>
    <mergeCell ref="A21:B21"/>
    <mergeCell ref="D21:E21"/>
    <mergeCell ref="A22:B22"/>
    <mergeCell ref="D22:E22"/>
    <mergeCell ref="A23:B27"/>
    <mergeCell ref="C23:C27"/>
    <mergeCell ref="D23:E27"/>
    <mergeCell ref="F23:F27"/>
    <mergeCell ref="G23:G27"/>
    <mergeCell ref="F16:F20"/>
    <mergeCell ref="A15:B15"/>
    <mergeCell ref="D15:E15"/>
    <mergeCell ref="A16:B20"/>
    <mergeCell ref="C16:C20"/>
    <mergeCell ref="D16:E20"/>
    <mergeCell ref="A14:B14"/>
    <mergeCell ref="D14:E14"/>
    <mergeCell ref="A1:G2"/>
    <mergeCell ref="F4:G4"/>
    <mergeCell ref="C6:C7"/>
    <mergeCell ref="D6:G6"/>
    <mergeCell ref="D7:E8"/>
    <mergeCell ref="F7:F8"/>
    <mergeCell ref="G7:G8"/>
    <mergeCell ref="A9:B13"/>
    <mergeCell ref="C9:C13"/>
    <mergeCell ref="D9:E13"/>
    <mergeCell ref="F9:F13"/>
    <mergeCell ref="G9:G13"/>
  </mergeCells>
  <phoneticPr fontId="23"/>
  <pageMargins left="0.75" right="0.36" top="0.98399999999999999" bottom="0.98399999999999999" header="0.51200000000000001" footer="0.51200000000000001"/>
  <pageSetup paperSize="9" scale="130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Normal="100" workbookViewId="0">
      <selection activeCell="A3" sqref="A3"/>
    </sheetView>
  </sheetViews>
  <sheetFormatPr defaultRowHeight="13.5" x14ac:dyDescent="0.15"/>
  <cols>
    <col min="2" max="2" width="13.375" customWidth="1"/>
    <col min="3" max="3" width="11.125" customWidth="1"/>
    <col min="4" max="4" width="6.875" customWidth="1"/>
    <col min="5" max="5" width="5.75" customWidth="1"/>
    <col min="6" max="7" width="11.625" customWidth="1"/>
    <col min="258" max="258" width="13.375" customWidth="1"/>
    <col min="259" max="259" width="11.125" customWidth="1"/>
    <col min="260" max="260" width="6.875" customWidth="1"/>
    <col min="261" max="261" width="5.75" customWidth="1"/>
    <col min="262" max="263" width="11.625" customWidth="1"/>
    <col min="514" max="514" width="13.375" customWidth="1"/>
    <col min="515" max="515" width="11.125" customWidth="1"/>
    <col min="516" max="516" width="6.875" customWidth="1"/>
    <col min="517" max="517" width="5.75" customWidth="1"/>
    <col min="518" max="519" width="11.625" customWidth="1"/>
    <col min="770" max="770" width="13.375" customWidth="1"/>
    <col min="771" max="771" width="11.125" customWidth="1"/>
    <col min="772" max="772" width="6.875" customWidth="1"/>
    <col min="773" max="773" width="5.75" customWidth="1"/>
    <col min="774" max="775" width="11.625" customWidth="1"/>
    <col min="1026" max="1026" width="13.375" customWidth="1"/>
    <col min="1027" max="1027" width="11.125" customWidth="1"/>
    <col min="1028" max="1028" width="6.875" customWidth="1"/>
    <col min="1029" max="1029" width="5.75" customWidth="1"/>
    <col min="1030" max="1031" width="11.625" customWidth="1"/>
    <col min="1282" max="1282" width="13.375" customWidth="1"/>
    <col min="1283" max="1283" width="11.125" customWidth="1"/>
    <col min="1284" max="1284" width="6.875" customWidth="1"/>
    <col min="1285" max="1285" width="5.75" customWidth="1"/>
    <col min="1286" max="1287" width="11.625" customWidth="1"/>
    <col min="1538" max="1538" width="13.375" customWidth="1"/>
    <col min="1539" max="1539" width="11.125" customWidth="1"/>
    <col min="1540" max="1540" width="6.875" customWidth="1"/>
    <col min="1541" max="1541" width="5.75" customWidth="1"/>
    <col min="1542" max="1543" width="11.625" customWidth="1"/>
    <col min="1794" max="1794" width="13.375" customWidth="1"/>
    <col min="1795" max="1795" width="11.125" customWidth="1"/>
    <col min="1796" max="1796" width="6.875" customWidth="1"/>
    <col min="1797" max="1797" width="5.75" customWidth="1"/>
    <col min="1798" max="1799" width="11.625" customWidth="1"/>
    <col min="2050" max="2050" width="13.375" customWidth="1"/>
    <col min="2051" max="2051" width="11.125" customWidth="1"/>
    <col min="2052" max="2052" width="6.875" customWidth="1"/>
    <col min="2053" max="2053" width="5.75" customWidth="1"/>
    <col min="2054" max="2055" width="11.625" customWidth="1"/>
    <col min="2306" max="2306" width="13.375" customWidth="1"/>
    <col min="2307" max="2307" width="11.125" customWidth="1"/>
    <col min="2308" max="2308" width="6.875" customWidth="1"/>
    <col min="2309" max="2309" width="5.75" customWidth="1"/>
    <col min="2310" max="2311" width="11.625" customWidth="1"/>
    <col min="2562" max="2562" width="13.375" customWidth="1"/>
    <col min="2563" max="2563" width="11.125" customWidth="1"/>
    <col min="2564" max="2564" width="6.875" customWidth="1"/>
    <col min="2565" max="2565" width="5.75" customWidth="1"/>
    <col min="2566" max="2567" width="11.625" customWidth="1"/>
    <col min="2818" max="2818" width="13.375" customWidth="1"/>
    <col min="2819" max="2819" width="11.125" customWidth="1"/>
    <col min="2820" max="2820" width="6.875" customWidth="1"/>
    <col min="2821" max="2821" width="5.75" customWidth="1"/>
    <col min="2822" max="2823" width="11.625" customWidth="1"/>
    <col min="3074" max="3074" width="13.375" customWidth="1"/>
    <col min="3075" max="3075" width="11.125" customWidth="1"/>
    <col min="3076" max="3076" width="6.875" customWidth="1"/>
    <col min="3077" max="3077" width="5.75" customWidth="1"/>
    <col min="3078" max="3079" width="11.625" customWidth="1"/>
    <col min="3330" max="3330" width="13.375" customWidth="1"/>
    <col min="3331" max="3331" width="11.125" customWidth="1"/>
    <col min="3332" max="3332" width="6.875" customWidth="1"/>
    <col min="3333" max="3333" width="5.75" customWidth="1"/>
    <col min="3334" max="3335" width="11.625" customWidth="1"/>
    <col min="3586" max="3586" width="13.375" customWidth="1"/>
    <col min="3587" max="3587" width="11.125" customWidth="1"/>
    <col min="3588" max="3588" width="6.875" customWidth="1"/>
    <col min="3589" max="3589" width="5.75" customWidth="1"/>
    <col min="3590" max="3591" width="11.625" customWidth="1"/>
    <col min="3842" max="3842" width="13.375" customWidth="1"/>
    <col min="3843" max="3843" width="11.125" customWidth="1"/>
    <col min="3844" max="3844" width="6.875" customWidth="1"/>
    <col min="3845" max="3845" width="5.75" customWidth="1"/>
    <col min="3846" max="3847" width="11.625" customWidth="1"/>
    <col min="4098" max="4098" width="13.375" customWidth="1"/>
    <col min="4099" max="4099" width="11.125" customWidth="1"/>
    <col min="4100" max="4100" width="6.875" customWidth="1"/>
    <col min="4101" max="4101" width="5.75" customWidth="1"/>
    <col min="4102" max="4103" width="11.625" customWidth="1"/>
    <col min="4354" max="4354" width="13.375" customWidth="1"/>
    <col min="4355" max="4355" width="11.125" customWidth="1"/>
    <col min="4356" max="4356" width="6.875" customWidth="1"/>
    <col min="4357" max="4357" width="5.75" customWidth="1"/>
    <col min="4358" max="4359" width="11.625" customWidth="1"/>
    <col min="4610" max="4610" width="13.375" customWidth="1"/>
    <col min="4611" max="4611" width="11.125" customWidth="1"/>
    <col min="4612" max="4612" width="6.875" customWidth="1"/>
    <col min="4613" max="4613" width="5.75" customWidth="1"/>
    <col min="4614" max="4615" width="11.625" customWidth="1"/>
    <col min="4866" max="4866" width="13.375" customWidth="1"/>
    <col min="4867" max="4867" width="11.125" customWidth="1"/>
    <col min="4868" max="4868" width="6.875" customWidth="1"/>
    <col min="4869" max="4869" width="5.75" customWidth="1"/>
    <col min="4870" max="4871" width="11.625" customWidth="1"/>
    <col min="5122" max="5122" width="13.375" customWidth="1"/>
    <col min="5123" max="5123" width="11.125" customWidth="1"/>
    <col min="5124" max="5124" width="6.875" customWidth="1"/>
    <col min="5125" max="5125" width="5.75" customWidth="1"/>
    <col min="5126" max="5127" width="11.625" customWidth="1"/>
    <col min="5378" max="5378" width="13.375" customWidth="1"/>
    <col min="5379" max="5379" width="11.125" customWidth="1"/>
    <col min="5380" max="5380" width="6.875" customWidth="1"/>
    <col min="5381" max="5381" width="5.75" customWidth="1"/>
    <col min="5382" max="5383" width="11.625" customWidth="1"/>
    <col min="5634" max="5634" width="13.375" customWidth="1"/>
    <col min="5635" max="5635" width="11.125" customWidth="1"/>
    <col min="5636" max="5636" width="6.875" customWidth="1"/>
    <col min="5637" max="5637" width="5.75" customWidth="1"/>
    <col min="5638" max="5639" width="11.625" customWidth="1"/>
    <col min="5890" max="5890" width="13.375" customWidth="1"/>
    <col min="5891" max="5891" width="11.125" customWidth="1"/>
    <col min="5892" max="5892" width="6.875" customWidth="1"/>
    <col min="5893" max="5893" width="5.75" customWidth="1"/>
    <col min="5894" max="5895" width="11.625" customWidth="1"/>
    <col min="6146" max="6146" width="13.375" customWidth="1"/>
    <col min="6147" max="6147" width="11.125" customWidth="1"/>
    <col min="6148" max="6148" width="6.875" customWidth="1"/>
    <col min="6149" max="6149" width="5.75" customWidth="1"/>
    <col min="6150" max="6151" width="11.625" customWidth="1"/>
    <col min="6402" max="6402" width="13.375" customWidth="1"/>
    <col min="6403" max="6403" width="11.125" customWidth="1"/>
    <col min="6404" max="6404" width="6.875" customWidth="1"/>
    <col min="6405" max="6405" width="5.75" customWidth="1"/>
    <col min="6406" max="6407" width="11.625" customWidth="1"/>
    <col min="6658" max="6658" width="13.375" customWidth="1"/>
    <col min="6659" max="6659" width="11.125" customWidth="1"/>
    <col min="6660" max="6660" width="6.875" customWidth="1"/>
    <col min="6661" max="6661" width="5.75" customWidth="1"/>
    <col min="6662" max="6663" width="11.625" customWidth="1"/>
    <col min="6914" max="6914" width="13.375" customWidth="1"/>
    <col min="6915" max="6915" width="11.125" customWidth="1"/>
    <col min="6916" max="6916" width="6.875" customWidth="1"/>
    <col min="6917" max="6917" width="5.75" customWidth="1"/>
    <col min="6918" max="6919" width="11.625" customWidth="1"/>
    <col min="7170" max="7170" width="13.375" customWidth="1"/>
    <col min="7171" max="7171" width="11.125" customWidth="1"/>
    <col min="7172" max="7172" width="6.875" customWidth="1"/>
    <col min="7173" max="7173" width="5.75" customWidth="1"/>
    <col min="7174" max="7175" width="11.625" customWidth="1"/>
    <col min="7426" max="7426" width="13.375" customWidth="1"/>
    <col min="7427" max="7427" width="11.125" customWidth="1"/>
    <col min="7428" max="7428" width="6.875" customWidth="1"/>
    <col min="7429" max="7429" width="5.75" customWidth="1"/>
    <col min="7430" max="7431" width="11.625" customWidth="1"/>
    <col min="7682" max="7682" width="13.375" customWidth="1"/>
    <col min="7683" max="7683" width="11.125" customWidth="1"/>
    <col min="7684" max="7684" width="6.875" customWidth="1"/>
    <col min="7685" max="7685" width="5.75" customWidth="1"/>
    <col min="7686" max="7687" width="11.625" customWidth="1"/>
    <col min="7938" max="7938" width="13.375" customWidth="1"/>
    <col min="7939" max="7939" width="11.125" customWidth="1"/>
    <col min="7940" max="7940" width="6.875" customWidth="1"/>
    <col min="7941" max="7941" width="5.75" customWidth="1"/>
    <col min="7942" max="7943" width="11.625" customWidth="1"/>
    <col min="8194" max="8194" width="13.375" customWidth="1"/>
    <col min="8195" max="8195" width="11.125" customWidth="1"/>
    <col min="8196" max="8196" width="6.875" customWidth="1"/>
    <col min="8197" max="8197" width="5.75" customWidth="1"/>
    <col min="8198" max="8199" width="11.625" customWidth="1"/>
    <col min="8450" max="8450" width="13.375" customWidth="1"/>
    <col min="8451" max="8451" width="11.125" customWidth="1"/>
    <col min="8452" max="8452" width="6.875" customWidth="1"/>
    <col min="8453" max="8453" width="5.75" customWidth="1"/>
    <col min="8454" max="8455" width="11.625" customWidth="1"/>
    <col min="8706" max="8706" width="13.375" customWidth="1"/>
    <col min="8707" max="8707" width="11.125" customWidth="1"/>
    <col min="8708" max="8708" width="6.875" customWidth="1"/>
    <col min="8709" max="8709" width="5.75" customWidth="1"/>
    <col min="8710" max="8711" width="11.625" customWidth="1"/>
    <col min="8962" max="8962" width="13.375" customWidth="1"/>
    <col min="8963" max="8963" width="11.125" customWidth="1"/>
    <col min="8964" max="8964" width="6.875" customWidth="1"/>
    <col min="8965" max="8965" width="5.75" customWidth="1"/>
    <col min="8966" max="8967" width="11.625" customWidth="1"/>
    <col min="9218" max="9218" width="13.375" customWidth="1"/>
    <col min="9219" max="9219" width="11.125" customWidth="1"/>
    <col min="9220" max="9220" width="6.875" customWidth="1"/>
    <col min="9221" max="9221" width="5.75" customWidth="1"/>
    <col min="9222" max="9223" width="11.625" customWidth="1"/>
    <col min="9474" max="9474" width="13.375" customWidth="1"/>
    <col min="9475" max="9475" width="11.125" customWidth="1"/>
    <col min="9476" max="9476" width="6.875" customWidth="1"/>
    <col min="9477" max="9477" width="5.75" customWidth="1"/>
    <col min="9478" max="9479" width="11.625" customWidth="1"/>
    <col min="9730" max="9730" width="13.375" customWidth="1"/>
    <col min="9731" max="9731" width="11.125" customWidth="1"/>
    <col min="9732" max="9732" width="6.875" customWidth="1"/>
    <col min="9733" max="9733" width="5.75" customWidth="1"/>
    <col min="9734" max="9735" width="11.625" customWidth="1"/>
    <col min="9986" max="9986" width="13.375" customWidth="1"/>
    <col min="9987" max="9987" width="11.125" customWidth="1"/>
    <col min="9988" max="9988" width="6.875" customWidth="1"/>
    <col min="9989" max="9989" width="5.75" customWidth="1"/>
    <col min="9990" max="9991" width="11.625" customWidth="1"/>
    <col min="10242" max="10242" width="13.375" customWidth="1"/>
    <col min="10243" max="10243" width="11.125" customWidth="1"/>
    <col min="10244" max="10244" width="6.875" customWidth="1"/>
    <col min="10245" max="10245" width="5.75" customWidth="1"/>
    <col min="10246" max="10247" width="11.625" customWidth="1"/>
    <col min="10498" max="10498" width="13.375" customWidth="1"/>
    <col min="10499" max="10499" width="11.125" customWidth="1"/>
    <col min="10500" max="10500" width="6.875" customWidth="1"/>
    <col min="10501" max="10501" width="5.75" customWidth="1"/>
    <col min="10502" max="10503" width="11.625" customWidth="1"/>
    <col min="10754" max="10754" width="13.375" customWidth="1"/>
    <col min="10755" max="10755" width="11.125" customWidth="1"/>
    <col min="10756" max="10756" width="6.875" customWidth="1"/>
    <col min="10757" max="10757" width="5.75" customWidth="1"/>
    <col min="10758" max="10759" width="11.625" customWidth="1"/>
    <col min="11010" max="11010" width="13.375" customWidth="1"/>
    <col min="11011" max="11011" width="11.125" customWidth="1"/>
    <col min="11012" max="11012" width="6.875" customWidth="1"/>
    <col min="11013" max="11013" width="5.75" customWidth="1"/>
    <col min="11014" max="11015" width="11.625" customWidth="1"/>
    <col min="11266" max="11266" width="13.375" customWidth="1"/>
    <col min="11267" max="11267" width="11.125" customWidth="1"/>
    <col min="11268" max="11268" width="6.875" customWidth="1"/>
    <col min="11269" max="11269" width="5.75" customWidth="1"/>
    <col min="11270" max="11271" width="11.625" customWidth="1"/>
    <col min="11522" max="11522" width="13.375" customWidth="1"/>
    <col min="11523" max="11523" width="11.125" customWidth="1"/>
    <col min="11524" max="11524" width="6.875" customWidth="1"/>
    <col min="11525" max="11525" width="5.75" customWidth="1"/>
    <col min="11526" max="11527" width="11.625" customWidth="1"/>
    <col min="11778" max="11778" width="13.375" customWidth="1"/>
    <col min="11779" max="11779" width="11.125" customWidth="1"/>
    <col min="11780" max="11780" width="6.875" customWidth="1"/>
    <col min="11781" max="11781" width="5.75" customWidth="1"/>
    <col min="11782" max="11783" width="11.625" customWidth="1"/>
    <col min="12034" max="12034" width="13.375" customWidth="1"/>
    <col min="12035" max="12035" width="11.125" customWidth="1"/>
    <col min="12036" max="12036" width="6.875" customWidth="1"/>
    <col min="12037" max="12037" width="5.75" customWidth="1"/>
    <col min="12038" max="12039" width="11.625" customWidth="1"/>
    <col min="12290" max="12290" width="13.375" customWidth="1"/>
    <col min="12291" max="12291" width="11.125" customWidth="1"/>
    <col min="12292" max="12292" width="6.875" customWidth="1"/>
    <col min="12293" max="12293" width="5.75" customWidth="1"/>
    <col min="12294" max="12295" width="11.625" customWidth="1"/>
    <col min="12546" max="12546" width="13.375" customWidth="1"/>
    <col min="12547" max="12547" width="11.125" customWidth="1"/>
    <col min="12548" max="12548" width="6.875" customWidth="1"/>
    <col min="12549" max="12549" width="5.75" customWidth="1"/>
    <col min="12550" max="12551" width="11.625" customWidth="1"/>
    <col min="12802" max="12802" width="13.375" customWidth="1"/>
    <col min="12803" max="12803" width="11.125" customWidth="1"/>
    <col min="12804" max="12804" width="6.875" customWidth="1"/>
    <col min="12805" max="12805" width="5.75" customWidth="1"/>
    <col min="12806" max="12807" width="11.625" customWidth="1"/>
    <col min="13058" max="13058" width="13.375" customWidth="1"/>
    <col min="13059" max="13059" width="11.125" customWidth="1"/>
    <col min="13060" max="13060" width="6.875" customWidth="1"/>
    <col min="13061" max="13061" width="5.75" customWidth="1"/>
    <col min="13062" max="13063" width="11.625" customWidth="1"/>
    <col min="13314" max="13314" width="13.375" customWidth="1"/>
    <col min="13315" max="13315" width="11.125" customWidth="1"/>
    <col min="13316" max="13316" width="6.875" customWidth="1"/>
    <col min="13317" max="13317" width="5.75" customWidth="1"/>
    <col min="13318" max="13319" width="11.625" customWidth="1"/>
    <col min="13570" max="13570" width="13.375" customWidth="1"/>
    <col min="13571" max="13571" width="11.125" customWidth="1"/>
    <col min="13572" max="13572" width="6.875" customWidth="1"/>
    <col min="13573" max="13573" width="5.75" customWidth="1"/>
    <col min="13574" max="13575" width="11.625" customWidth="1"/>
    <col min="13826" max="13826" width="13.375" customWidth="1"/>
    <col min="13827" max="13827" width="11.125" customWidth="1"/>
    <col min="13828" max="13828" width="6.875" customWidth="1"/>
    <col min="13829" max="13829" width="5.75" customWidth="1"/>
    <col min="13830" max="13831" width="11.625" customWidth="1"/>
    <col min="14082" max="14082" width="13.375" customWidth="1"/>
    <col min="14083" max="14083" width="11.125" customWidth="1"/>
    <col min="14084" max="14084" width="6.875" customWidth="1"/>
    <col min="14085" max="14085" width="5.75" customWidth="1"/>
    <col min="14086" max="14087" width="11.625" customWidth="1"/>
    <col min="14338" max="14338" width="13.375" customWidth="1"/>
    <col min="14339" max="14339" width="11.125" customWidth="1"/>
    <col min="14340" max="14340" width="6.875" customWidth="1"/>
    <col min="14341" max="14341" width="5.75" customWidth="1"/>
    <col min="14342" max="14343" width="11.625" customWidth="1"/>
    <col min="14594" max="14594" width="13.375" customWidth="1"/>
    <col min="14595" max="14595" width="11.125" customWidth="1"/>
    <col min="14596" max="14596" width="6.875" customWidth="1"/>
    <col min="14597" max="14597" width="5.75" customWidth="1"/>
    <col min="14598" max="14599" width="11.625" customWidth="1"/>
    <col min="14850" max="14850" width="13.375" customWidth="1"/>
    <col min="14851" max="14851" width="11.125" customWidth="1"/>
    <col min="14852" max="14852" width="6.875" customWidth="1"/>
    <col min="14853" max="14853" width="5.75" customWidth="1"/>
    <col min="14854" max="14855" width="11.625" customWidth="1"/>
    <col min="15106" max="15106" width="13.375" customWidth="1"/>
    <col min="15107" max="15107" width="11.125" customWidth="1"/>
    <col min="15108" max="15108" width="6.875" customWidth="1"/>
    <col min="15109" max="15109" width="5.75" customWidth="1"/>
    <col min="15110" max="15111" width="11.625" customWidth="1"/>
    <col min="15362" max="15362" width="13.375" customWidth="1"/>
    <col min="15363" max="15363" width="11.125" customWidth="1"/>
    <col min="15364" max="15364" width="6.875" customWidth="1"/>
    <col min="15365" max="15365" width="5.75" customWidth="1"/>
    <col min="15366" max="15367" width="11.625" customWidth="1"/>
    <col min="15618" max="15618" width="13.375" customWidth="1"/>
    <col min="15619" max="15619" width="11.125" customWidth="1"/>
    <col min="15620" max="15620" width="6.875" customWidth="1"/>
    <col min="15621" max="15621" width="5.75" customWidth="1"/>
    <col min="15622" max="15623" width="11.625" customWidth="1"/>
    <col min="15874" max="15874" width="13.375" customWidth="1"/>
    <col min="15875" max="15875" width="11.125" customWidth="1"/>
    <col min="15876" max="15876" width="6.875" customWidth="1"/>
    <col min="15877" max="15877" width="5.75" customWidth="1"/>
    <col min="15878" max="15879" width="11.625" customWidth="1"/>
    <col min="16130" max="16130" width="13.375" customWidth="1"/>
    <col min="16131" max="16131" width="11.125" customWidth="1"/>
    <col min="16132" max="16132" width="6.875" customWidth="1"/>
    <col min="16133" max="16133" width="5.75" customWidth="1"/>
    <col min="16134" max="16135" width="11.625" customWidth="1"/>
  </cols>
  <sheetData>
    <row r="1" spans="1:8" ht="13.5" customHeight="1" x14ac:dyDescent="0.15">
      <c r="A1" s="33" t="s">
        <v>1</v>
      </c>
      <c r="B1" s="33"/>
      <c r="C1" s="33"/>
      <c r="D1" s="33"/>
      <c r="E1" s="33"/>
      <c r="F1" s="33"/>
      <c r="G1" s="33"/>
      <c r="H1" s="1"/>
    </row>
    <row r="2" spans="1:8" ht="13.5" customHeight="1" x14ac:dyDescent="0.15">
      <c r="A2" s="33"/>
      <c r="B2" s="33"/>
      <c r="C2" s="33"/>
      <c r="D2" s="33"/>
      <c r="E2" s="33"/>
      <c r="F2" s="33"/>
      <c r="G2" s="33"/>
      <c r="H2" s="1"/>
    </row>
    <row r="3" spans="1:8" x14ac:dyDescent="0.15">
      <c r="A3" s="26"/>
      <c r="B3" s="26"/>
      <c r="C3" s="26"/>
      <c r="D3" s="26"/>
      <c r="E3" s="26"/>
      <c r="F3" s="26"/>
      <c r="G3" s="26"/>
    </row>
    <row r="4" spans="1:8" ht="19.5" customHeight="1" x14ac:dyDescent="0.15">
      <c r="A4" s="26"/>
      <c r="B4" s="26"/>
      <c r="C4" s="26"/>
      <c r="D4" s="26"/>
      <c r="E4" s="26"/>
      <c r="F4" s="34" t="s">
        <v>91</v>
      </c>
      <c r="G4" s="34"/>
      <c r="H4" s="2"/>
    </row>
    <row r="5" spans="1:8" x14ac:dyDescent="0.15">
      <c r="A5" s="26"/>
      <c r="B5" s="26"/>
      <c r="C5" s="26"/>
      <c r="D5" s="26"/>
      <c r="E5" s="26"/>
      <c r="F5" s="26"/>
      <c r="G5" s="26"/>
    </row>
    <row r="6" spans="1:8" ht="18.75" customHeight="1" x14ac:dyDescent="0.15">
      <c r="A6" s="19"/>
      <c r="B6" s="20"/>
      <c r="C6" s="35" t="s">
        <v>3</v>
      </c>
      <c r="D6" s="37" t="s">
        <v>92</v>
      </c>
      <c r="E6" s="38"/>
      <c r="F6" s="38"/>
      <c r="G6" s="39"/>
      <c r="H6" s="2"/>
    </row>
    <row r="7" spans="1:8" ht="9.75" customHeight="1" x14ac:dyDescent="0.15">
      <c r="A7" s="21"/>
      <c r="B7" s="22"/>
      <c r="C7" s="36"/>
      <c r="D7" s="40" t="s">
        <v>6</v>
      </c>
      <c r="E7" s="41"/>
      <c r="F7" s="35" t="s">
        <v>93</v>
      </c>
      <c r="G7" s="35" t="s">
        <v>94</v>
      </c>
    </row>
    <row r="8" spans="1:8" ht="17.25" customHeight="1" x14ac:dyDescent="0.15">
      <c r="A8" s="23"/>
      <c r="B8" s="24"/>
      <c r="C8" s="25" t="s">
        <v>2</v>
      </c>
      <c r="D8" s="42"/>
      <c r="E8" s="43"/>
      <c r="F8" s="36" t="s">
        <v>16</v>
      </c>
      <c r="G8" s="36" t="s">
        <v>17</v>
      </c>
    </row>
    <row r="9" spans="1:8" ht="13.5" customHeight="1" x14ac:dyDescent="0.15">
      <c r="A9" s="44" t="s">
        <v>7</v>
      </c>
      <c r="B9" s="45"/>
      <c r="C9" s="50"/>
      <c r="D9" s="53">
        <f>F9+G9</f>
        <v>185450</v>
      </c>
      <c r="E9" s="54"/>
      <c r="F9" s="59">
        <v>92666</v>
      </c>
      <c r="G9" s="59">
        <v>92784</v>
      </c>
    </row>
    <row r="10" spans="1:8" ht="13.5" customHeight="1" x14ac:dyDescent="0.15">
      <c r="A10" s="46"/>
      <c r="B10" s="47"/>
      <c r="C10" s="51"/>
      <c r="D10" s="55"/>
      <c r="E10" s="56"/>
      <c r="F10" s="60"/>
      <c r="G10" s="60"/>
    </row>
    <row r="11" spans="1:8" ht="13.5" customHeight="1" x14ac:dyDescent="0.15">
      <c r="A11" s="46"/>
      <c r="B11" s="47"/>
      <c r="C11" s="51"/>
      <c r="D11" s="55"/>
      <c r="E11" s="56"/>
      <c r="F11" s="60"/>
      <c r="G11" s="60"/>
    </row>
    <row r="12" spans="1:8" ht="13.5" customHeight="1" x14ac:dyDescent="0.15">
      <c r="A12" s="46"/>
      <c r="B12" s="47"/>
      <c r="C12" s="51"/>
      <c r="D12" s="55"/>
      <c r="E12" s="56"/>
      <c r="F12" s="60"/>
      <c r="G12" s="60"/>
    </row>
    <row r="13" spans="1:8" ht="13.5" customHeight="1" x14ac:dyDescent="0.15">
      <c r="A13" s="48"/>
      <c r="B13" s="49"/>
      <c r="C13" s="52"/>
      <c r="D13" s="57"/>
      <c r="E13" s="58"/>
      <c r="F13" s="61"/>
      <c r="G13" s="61"/>
    </row>
    <row r="14" spans="1:8" ht="20.25" customHeight="1" x14ac:dyDescent="0.15">
      <c r="A14" s="29" t="s">
        <v>8</v>
      </c>
      <c r="B14" s="30"/>
      <c r="C14" s="16"/>
      <c r="D14" s="31">
        <f>F14+G14</f>
        <v>-230</v>
      </c>
      <c r="E14" s="32"/>
      <c r="F14" s="14">
        <v>-112</v>
      </c>
      <c r="G14" s="14">
        <v>-118</v>
      </c>
    </row>
    <row r="15" spans="1:8" ht="20.25" customHeight="1" x14ac:dyDescent="0.15">
      <c r="A15" s="29" t="s">
        <v>9</v>
      </c>
      <c r="B15" s="30"/>
      <c r="C15" s="16"/>
      <c r="D15" s="62">
        <f>SUM(F15:G15)</f>
        <v>-1498</v>
      </c>
      <c r="E15" s="63"/>
      <c r="F15" s="14">
        <v>-822</v>
      </c>
      <c r="G15" s="14">
        <v>-676</v>
      </c>
    </row>
    <row r="16" spans="1:8" ht="13.5" customHeight="1" x14ac:dyDescent="0.15">
      <c r="A16" s="44" t="s">
        <v>10</v>
      </c>
      <c r="B16" s="45"/>
      <c r="C16" s="50"/>
      <c r="D16" s="53">
        <f>F16+G16</f>
        <v>5284</v>
      </c>
      <c r="E16" s="54"/>
      <c r="F16" s="59">
        <v>2830</v>
      </c>
      <c r="G16" s="59">
        <v>2454</v>
      </c>
    </row>
    <row r="17" spans="1:7" ht="13.5" customHeight="1" x14ac:dyDescent="0.15">
      <c r="A17" s="46"/>
      <c r="B17" s="47"/>
      <c r="C17" s="51"/>
      <c r="D17" s="55"/>
      <c r="E17" s="56"/>
      <c r="F17" s="60"/>
      <c r="G17" s="60"/>
    </row>
    <row r="18" spans="1:7" ht="13.5" customHeight="1" x14ac:dyDescent="0.15">
      <c r="A18" s="46"/>
      <c r="B18" s="47"/>
      <c r="C18" s="51"/>
      <c r="D18" s="55"/>
      <c r="E18" s="56"/>
      <c r="F18" s="60"/>
      <c r="G18" s="60"/>
    </row>
    <row r="19" spans="1:7" ht="13.5" customHeight="1" x14ac:dyDescent="0.15">
      <c r="A19" s="46"/>
      <c r="B19" s="47"/>
      <c r="C19" s="51"/>
      <c r="D19" s="55"/>
      <c r="E19" s="56"/>
      <c r="F19" s="60"/>
      <c r="G19" s="60"/>
    </row>
    <row r="20" spans="1:7" ht="13.5" customHeight="1" x14ac:dyDescent="0.15">
      <c r="A20" s="48"/>
      <c r="B20" s="49"/>
      <c r="C20" s="52"/>
      <c r="D20" s="57"/>
      <c r="E20" s="58"/>
      <c r="F20" s="61"/>
      <c r="G20" s="61"/>
    </row>
    <row r="21" spans="1:7" ht="20.25" customHeight="1" x14ac:dyDescent="0.15">
      <c r="A21" s="29" t="s">
        <v>8</v>
      </c>
      <c r="B21" s="30"/>
      <c r="C21" s="16"/>
      <c r="D21" s="31">
        <f>F21+G21</f>
        <v>14</v>
      </c>
      <c r="E21" s="32"/>
      <c r="F21" s="14">
        <v>-2</v>
      </c>
      <c r="G21" s="14">
        <v>16</v>
      </c>
    </row>
    <row r="22" spans="1:7" ht="20.25" customHeight="1" x14ac:dyDescent="0.15">
      <c r="A22" s="29" t="s">
        <v>9</v>
      </c>
      <c r="B22" s="30"/>
      <c r="C22" s="16"/>
      <c r="D22" s="31">
        <f>SUM(F22:G22)</f>
        <v>499</v>
      </c>
      <c r="E22" s="32"/>
      <c r="F22" s="14">
        <v>340</v>
      </c>
      <c r="G22" s="14">
        <v>159</v>
      </c>
    </row>
    <row r="23" spans="1:7" ht="13.5" customHeight="1" x14ac:dyDescent="0.15">
      <c r="A23" s="44" t="s">
        <v>11</v>
      </c>
      <c r="B23" s="45"/>
      <c r="C23" s="59">
        <v>90673</v>
      </c>
      <c r="D23" s="53">
        <f>F23+G23</f>
        <v>190734</v>
      </c>
      <c r="E23" s="54"/>
      <c r="F23" s="59">
        <v>95496</v>
      </c>
      <c r="G23" s="59">
        <v>95238</v>
      </c>
    </row>
    <row r="24" spans="1:7" ht="13.5" customHeight="1" x14ac:dyDescent="0.15">
      <c r="A24" s="46"/>
      <c r="B24" s="47"/>
      <c r="C24" s="60"/>
      <c r="D24" s="55"/>
      <c r="E24" s="56"/>
      <c r="F24" s="60"/>
      <c r="G24" s="60"/>
    </row>
    <row r="25" spans="1:7" ht="13.5" customHeight="1" x14ac:dyDescent="0.15">
      <c r="A25" s="46"/>
      <c r="B25" s="47"/>
      <c r="C25" s="60"/>
      <c r="D25" s="55"/>
      <c r="E25" s="56"/>
      <c r="F25" s="60"/>
      <c r="G25" s="60"/>
    </row>
    <row r="26" spans="1:7" ht="13.5" customHeight="1" x14ac:dyDescent="0.15">
      <c r="A26" s="46"/>
      <c r="B26" s="47"/>
      <c r="C26" s="60"/>
      <c r="D26" s="55"/>
      <c r="E26" s="56"/>
      <c r="F26" s="60"/>
      <c r="G26" s="60"/>
    </row>
    <row r="27" spans="1:7" ht="13.5" customHeight="1" x14ac:dyDescent="0.15">
      <c r="A27" s="48"/>
      <c r="B27" s="49"/>
      <c r="C27" s="61"/>
      <c r="D27" s="57"/>
      <c r="E27" s="58"/>
      <c r="F27" s="61"/>
      <c r="G27" s="61"/>
    </row>
    <row r="28" spans="1:7" ht="20.25" customHeight="1" x14ac:dyDescent="0.15">
      <c r="A28" s="29" t="s">
        <v>8</v>
      </c>
      <c r="B28" s="30"/>
      <c r="C28" s="14">
        <v>-31</v>
      </c>
      <c r="D28" s="31">
        <f>F28+G28</f>
        <v>-216</v>
      </c>
      <c r="E28" s="32"/>
      <c r="F28" s="14">
        <v>-114</v>
      </c>
      <c r="G28" s="14">
        <v>-102</v>
      </c>
    </row>
    <row r="29" spans="1:7" ht="20.25" customHeight="1" x14ac:dyDescent="0.15">
      <c r="A29" s="29" t="s">
        <v>9</v>
      </c>
      <c r="B29" s="30"/>
      <c r="C29" s="15">
        <v>754</v>
      </c>
      <c r="D29" s="62">
        <f>SUM(F29:G29)</f>
        <v>-999</v>
      </c>
      <c r="E29" s="63"/>
      <c r="F29" s="14">
        <v>-482</v>
      </c>
      <c r="G29" s="14">
        <v>-517</v>
      </c>
    </row>
    <row r="30" spans="1:7" x14ac:dyDescent="0.15">
      <c r="A30" s="26"/>
      <c r="B30" s="26"/>
      <c r="C30" s="26"/>
      <c r="D30" s="26"/>
      <c r="E30" s="26"/>
      <c r="F30" s="26"/>
      <c r="G30" s="26"/>
    </row>
    <row r="31" spans="1:7" ht="18.75" x14ac:dyDescent="0.2">
      <c r="A31" s="26"/>
      <c r="B31" s="26"/>
      <c r="C31" s="26"/>
      <c r="D31" s="26"/>
      <c r="E31" s="26"/>
      <c r="F31" s="26"/>
      <c r="G31" s="3"/>
    </row>
    <row r="32" spans="1:7" x14ac:dyDescent="0.15">
      <c r="A32" s="4" t="s">
        <v>95</v>
      </c>
      <c r="B32" s="26"/>
      <c r="C32" s="26"/>
      <c r="D32" s="26"/>
      <c r="E32" s="26"/>
      <c r="F32" s="26"/>
      <c r="G32" s="26"/>
    </row>
    <row r="33" spans="1:7" x14ac:dyDescent="0.15">
      <c r="A33" s="26"/>
      <c r="B33" s="26"/>
      <c r="C33" s="26"/>
      <c r="D33" s="26"/>
      <c r="E33" s="26"/>
      <c r="F33" s="26"/>
      <c r="G33" s="26"/>
    </row>
    <row r="34" spans="1:7" x14ac:dyDescent="0.15">
      <c r="A34" s="26"/>
      <c r="B34" s="5" t="s">
        <v>96</v>
      </c>
      <c r="C34" s="27">
        <v>86575</v>
      </c>
      <c r="D34" s="26"/>
      <c r="E34" s="26"/>
      <c r="F34" s="26"/>
      <c r="G34" s="26"/>
    </row>
    <row r="35" spans="1:7" x14ac:dyDescent="0.15">
      <c r="A35" s="26"/>
      <c r="B35" s="5" t="s">
        <v>97</v>
      </c>
      <c r="C35" s="27">
        <v>3235</v>
      </c>
      <c r="D35" s="26"/>
      <c r="E35" s="26"/>
      <c r="F35" s="26"/>
      <c r="G35" s="26"/>
    </row>
    <row r="36" spans="1:7" x14ac:dyDescent="0.15">
      <c r="A36" s="26"/>
      <c r="B36" s="5" t="s">
        <v>98</v>
      </c>
      <c r="C36" s="27">
        <v>863</v>
      </c>
      <c r="D36" s="26"/>
      <c r="E36" s="26"/>
      <c r="F36" s="26"/>
      <c r="G36" s="26"/>
    </row>
    <row r="40" spans="1:7" x14ac:dyDescent="0.15">
      <c r="B40" s="18"/>
    </row>
  </sheetData>
  <mergeCells count="34">
    <mergeCell ref="A14:B14"/>
    <mergeCell ref="D14:E14"/>
    <mergeCell ref="A1:G2"/>
    <mergeCell ref="F4:G4"/>
    <mergeCell ref="C6:C7"/>
    <mergeCell ref="D6:G6"/>
    <mergeCell ref="D7:E8"/>
    <mergeCell ref="F7:F8"/>
    <mergeCell ref="G7:G8"/>
    <mergeCell ref="A9:B13"/>
    <mergeCell ref="C9:C13"/>
    <mergeCell ref="D9:E13"/>
    <mergeCell ref="F9:F13"/>
    <mergeCell ref="G9:G13"/>
    <mergeCell ref="A15:B15"/>
    <mergeCell ref="D15:E15"/>
    <mergeCell ref="A16:B20"/>
    <mergeCell ref="C16:C20"/>
    <mergeCell ref="D16:E20"/>
    <mergeCell ref="A28:B28"/>
    <mergeCell ref="D28:E28"/>
    <mergeCell ref="A29:B29"/>
    <mergeCell ref="D29:E29"/>
    <mergeCell ref="G16:G20"/>
    <mergeCell ref="A21:B21"/>
    <mergeCell ref="D21:E21"/>
    <mergeCell ref="A22:B22"/>
    <mergeCell ref="D22:E22"/>
    <mergeCell ref="A23:B27"/>
    <mergeCell ref="C23:C27"/>
    <mergeCell ref="D23:E27"/>
    <mergeCell ref="F23:F27"/>
    <mergeCell ref="G23:G27"/>
    <mergeCell ref="F16:F20"/>
  </mergeCells>
  <phoneticPr fontId="23"/>
  <pageMargins left="0.75" right="0.36" top="0.98399999999999999" bottom="0.98399999999999999" header="0.51200000000000001" footer="0.51200000000000001"/>
  <pageSetup paperSize="9" scale="130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zoomScaleNormal="100" workbookViewId="0">
      <selection activeCell="A3" sqref="A3"/>
    </sheetView>
  </sheetViews>
  <sheetFormatPr defaultRowHeight="13.5" x14ac:dyDescent="0.15"/>
  <cols>
    <col min="2" max="2" width="13.375" customWidth="1"/>
    <col min="3" max="3" width="11.125" customWidth="1"/>
    <col min="4" max="4" width="6.875" customWidth="1"/>
    <col min="5" max="5" width="5.75" customWidth="1"/>
    <col min="6" max="7" width="11.625" customWidth="1"/>
    <col min="258" max="258" width="13.375" customWidth="1"/>
    <col min="259" max="259" width="11.125" customWidth="1"/>
    <col min="260" max="260" width="6.875" customWidth="1"/>
    <col min="261" max="261" width="5.75" customWidth="1"/>
    <col min="262" max="263" width="11.625" customWidth="1"/>
    <col min="514" max="514" width="13.375" customWidth="1"/>
    <col min="515" max="515" width="11.125" customWidth="1"/>
    <col min="516" max="516" width="6.875" customWidth="1"/>
    <col min="517" max="517" width="5.75" customWidth="1"/>
    <col min="518" max="519" width="11.625" customWidth="1"/>
    <col min="770" max="770" width="13.375" customWidth="1"/>
    <col min="771" max="771" width="11.125" customWidth="1"/>
    <col min="772" max="772" width="6.875" customWidth="1"/>
    <col min="773" max="773" width="5.75" customWidth="1"/>
    <col min="774" max="775" width="11.625" customWidth="1"/>
    <col min="1026" max="1026" width="13.375" customWidth="1"/>
    <col min="1027" max="1027" width="11.125" customWidth="1"/>
    <col min="1028" max="1028" width="6.875" customWidth="1"/>
    <col min="1029" max="1029" width="5.75" customWidth="1"/>
    <col min="1030" max="1031" width="11.625" customWidth="1"/>
    <col min="1282" max="1282" width="13.375" customWidth="1"/>
    <col min="1283" max="1283" width="11.125" customWidth="1"/>
    <col min="1284" max="1284" width="6.875" customWidth="1"/>
    <col min="1285" max="1285" width="5.75" customWidth="1"/>
    <col min="1286" max="1287" width="11.625" customWidth="1"/>
    <col min="1538" max="1538" width="13.375" customWidth="1"/>
    <col min="1539" max="1539" width="11.125" customWidth="1"/>
    <col min="1540" max="1540" width="6.875" customWidth="1"/>
    <col min="1541" max="1541" width="5.75" customWidth="1"/>
    <col min="1542" max="1543" width="11.625" customWidth="1"/>
    <col min="1794" max="1794" width="13.375" customWidth="1"/>
    <col min="1795" max="1795" width="11.125" customWidth="1"/>
    <col min="1796" max="1796" width="6.875" customWidth="1"/>
    <col min="1797" max="1797" width="5.75" customWidth="1"/>
    <col min="1798" max="1799" width="11.625" customWidth="1"/>
    <col min="2050" max="2050" width="13.375" customWidth="1"/>
    <col min="2051" max="2051" width="11.125" customWidth="1"/>
    <col min="2052" max="2052" width="6.875" customWidth="1"/>
    <col min="2053" max="2053" width="5.75" customWidth="1"/>
    <col min="2054" max="2055" width="11.625" customWidth="1"/>
    <col min="2306" max="2306" width="13.375" customWidth="1"/>
    <col min="2307" max="2307" width="11.125" customWidth="1"/>
    <col min="2308" max="2308" width="6.875" customWidth="1"/>
    <col min="2309" max="2309" width="5.75" customWidth="1"/>
    <col min="2310" max="2311" width="11.625" customWidth="1"/>
    <col min="2562" max="2562" width="13.375" customWidth="1"/>
    <col min="2563" max="2563" width="11.125" customWidth="1"/>
    <col min="2564" max="2564" width="6.875" customWidth="1"/>
    <col min="2565" max="2565" width="5.75" customWidth="1"/>
    <col min="2566" max="2567" width="11.625" customWidth="1"/>
    <col min="2818" max="2818" width="13.375" customWidth="1"/>
    <col min="2819" max="2819" width="11.125" customWidth="1"/>
    <col min="2820" max="2820" width="6.875" customWidth="1"/>
    <col min="2821" max="2821" width="5.75" customWidth="1"/>
    <col min="2822" max="2823" width="11.625" customWidth="1"/>
    <col min="3074" max="3074" width="13.375" customWidth="1"/>
    <col min="3075" max="3075" width="11.125" customWidth="1"/>
    <col min="3076" max="3076" width="6.875" customWidth="1"/>
    <col min="3077" max="3077" width="5.75" customWidth="1"/>
    <col min="3078" max="3079" width="11.625" customWidth="1"/>
    <col min="3330" max="3330" width="13.375" customWidth="1"/>
    <col min="3331" max="3331" width="11.125" customWidth="1"/>
    <col min="3332" max="3332" width="6.875" customWidth="1"/>
    <col min="3333" max="3333" width="5.75" customWidth="1"/>
    <col min="3334" max="3335" width="11.625" customWidth="1"/>
    <col min="3586" max="3586" width="13.375" customWidth="1"/>
    <col min="3587" max="3587" width="11.125" customWidth="1"/>
    <col min="3588" max="3588" width="6.875" customWidth="1"/>
    <col min="3589" max="3589" width="5.75" customWidth="1"/>
    <col min="3590" max="3591" width="11.625" customWidth="1"/>
    <col min="3842" max="3842" width="13.375" customWidth="1"/>
    <col min="3843" max="3843" width="11.125" customWidth="1"/>
    <col min="3844" max="3844" width="6.875" customWidth="1"/>
    <col min="3845" max="3845" width="5.75" customWidth="1"/>
    <col min="3846" max="3847" width="11.625" customWidth="1"/>
    <col min="4098" max="4098" width="13.375" customWidth="1"/>
    <col min="4099" max="4099" width="11.125" customWidth="1"/>
    <col min="4100" max="4100" width="6.875" customWidth="1"/>
    <col min="4101" max="4101" width="5.75" customWidth="1"/>
    <col min="4102" max="4103" width="11.625" customWidth="1"/>
    <col min="4354" max="4354" width="13.375" customWidth="1"/>
    <col min="4355" max="4355" width="11.125" customWidth="1"/>
    <col min="4356" max="4356" width="6.875" customWidth="1"/>
    <col min="4357" max="4357" width="5.75" customWidth="1"/>
    <col min="4358" max="4359" width="11.625" customWidth="1"/>
    <col min="4610" max="4610" width="13.375" customWidth="1"/>
    <col min="4611" max="4611" width="11.125" customWidth="1"/>
    <col min="4612" max="4612" width="6.875" customWidth="1"/>
    <col min="4613" max="4613" width="5.75" customWidth="1"/>
    <col min="4614" max="4615" width="11.625" customWidth="1"/>
    <col min="4866" max="4866" width="13.375" customWidth="1"/>
    <col min="4867" max="4867" width="11.125" customWidth="1"/>
    <col min="4868" max="4868" width="6.875" customWidth="1"/>
    <col min="4869" max="4869" width="5.75" customWidth="1"/>
    <col min="4870" max="4871" width="11.625" customWidth="1"/>
    <col min="5122" max="5122" width="13.375" customWidth="1"/>
    <col min="5123" max="5123" width="11.125" customWidth="1"/>
    <col min="5124" max="5124" width="6.875" customWidth="1"/>
    <col min="5125" max="5125" width="5.75" customWidth="1"/>
    <col min="5126" max="5127" width="11.625" customWidth="1"/>
    <col min="5378" max="5378" width="13.375" customWidth="1"/>
    <col min="5379" max="5379" width="11.125" customWidth="1"/>
    <col min="5380" max="5380" width="6.875" customWidth="1"/>
    <col min="5381" max="5381" width="5.75" customWidth="1"/>
    <col min="5382" max="5383" width="11.625" customWidth="1"/>
    <col min="5634" max="5634" width="13.375" customWidth="1"/>
    <col min="5635" max="5635" width="11.125" customWidth="1"/>
    <col min="5636" max="5636" width="6.875" customWidth="1"/>
    <col min="5637" max="5637" width="5.75" customWidth="1"/>
    <col min="5638" max="5639" width="11.625" customWidth="1"/>
    <col min="5890" max="5890" width="13.375" customWidth="1"/>
    <col min="5891" max="5891" width="11.125" customWidth="1"/>
    <col min="5892" max="5892" width="6.875" customWidth="1"/>
    <col min="5893" max="5893" width="5.75" customWidth="1"/>
    <col min="5894" max="5895" width="11.625" customWidth="1"/>
    <col min="6146" max="6146" width="13.375" customWidth="1"/>
    <col min="6147" max="6147" width="11.125" customWidth="1"/>
    <col min="6148" max="6148" width="6.875" customWidth="1"/>
    <col min="6149" max="6149" width="5.75" customWidth="1"/>
    <col min="6150" max="6151" width="11.625" customWidth="1"/>
    <col min="6402" max="6402" width="13.375" customWidth="1"/>
    <col min="6403" max="6403" width="11.125" customWidth="1"/>
    <col min="6404" max="6404" width="6.875" customWidth="1"/>
    <col min="6405" max="6405" width="5.75" customWidth="1"/>
    <col min="6406" max="6407" width="11.625" customWidth="1"/>
    <col min="6658" max="6658" width="13.375" customWidth="1"/>
    <col min="6659" max="6659" width="11.125" customWidth="1"/>
    <col min="6660" max="6660" width="6.875" customWidth="1"/>
    <col min="6661" max="6661" width="5.75" customWidth="1"/>
    <col min="6662" max="6663" width="11.625" customWidth="1"/>
    <col min="6914" max="6914" width="13.375" customWidth="1"/>
    <col min="6915" max="6915" width="11.125" customWidth="1"/>
    <col min="6916" max="6916" width="6.875" customWidth="1"/>
    <col min="6917" max="6917" width="5.75" customWidth="1"/>
    <col min="6918" max="6919" width="11.625" customWidth="1"/>
    <col min="7170" max="7170" width="13.375" customWidth="1"/>
    <col min="7171" max="7171" width="11.125" customWidth="1"/>
    <col min="7172" max="7172" width="6.875" customWidth="1"/>
    <col min="7173" max="7173" width="5.75" customWidth="1"/>
    <col min="7174" max="7175" width="11.625" customWidth="1"/>
    <col min="7426" max="7426" width="13.375" customWidth="1"/>
    <col min="7427" max="7427" width="11.125" customWidth="1"/>
    <col min="7428" max="7428" width="6.875" customWidth="1"/>
    <col min="7429" max="7429" width="5.75" customWidth="1"/>
    <col min="7430" max="7431" width="11.625" customWidth="1"/>
    <col min="7682" max="7682" width="13.375" customWidth="1"/>
    <col min="7683" max="7683" width="11.125" customWidth="1"/>
    <col min="7684" max="7684" width="6.875" customWidth="1"/>
    <col min="7685" max="7685" width="5.75" customWidth="1"/>
    <col min="7686" max="7687" width="11.625" customWidth="1"/>
    <col min="7938" max="7938" width="13.375" customWidth="1"/>
    <col min="7939" max="7939" width="11.125" customWidth="1"/>
    <col min="7940" max="7940" width="6.875" customWidth="1"/>
    <col min="7941" max="7941" width="5.75" customWidth="1"/>
    <col min="7942" max="7943" width="11.625" customWidth="1"/>
    <col min="8194" max="8194" width="13.375" customWidth="1"/>
    <col min="8195" max="8195" width="11.125" customWidth="1"/>
    <col min="8196" max="8196" width="6.875" customWidth="1"/>
    <col min="8197" max="8197" width="5.75" customWidth="1"/>
    <col min="8198" max="8199" width="11.625" customWidth="1"/>
    <col min="8450" max="8450" width="13.375" customWidth="1"/>
    <col min="8451" max="8451" width="11.125" customWidth="1"/>
    <col min="8452" max="8452" width="6.875" customWidth="1"/>
    <col min="8453" max="8453" width="5.75" customWidth="1"/>
    <col min="8454" max="8455" width="11.625" customWidth="1"/>
    <col min="8706" max="8706" width="13.375" customWidth="1"/>
    <col min="8707" max="8707" width="11.125" customWidth="1"/>
    <col min="8708" max="8708" width="6.875" customWidth="1"/>
    <col min="8709" max="8709" width="5.75" customWidth="1"/>
    <col min="8710" max="8711" width="11.625" customWidth="1"/>
    <col min="8962" max="8962" width="13.375" customWidth="1"/>
    <col min="8963" max="8963" width="11.125" customWidth="1"/>
    <col min="8964" max="8964" width="6.875" customWidth="1"/>
    <col min="8965" max="8965" width="5.75" customWidth="1"/>
    <col min="8966" max="8967" width="11.625" customWidth="1"/>
    <col min="9218" max="9218" width="13.375" customWidth="1"/>
    <col min="9219" max="9219" width="11.125" customWidth="1"/>
    <col min="9220" max="9220" width="6.875" customWidth="1"/>
    <col min="9221" max="9221" width="5.75" customWidth="1"/>
    <col min="9222" max="9223" width="11.625" customWidth="1"/>
    <col min="9474" max="9474" width="13.375" customWidth="1"/>
    <col min="9475" max="9475" width="11.125" customWidth="1"/>
    <col min="9476" max="9476" width="6.875" customWidth="1"/>
    <col min="9477" max="9477" width="5.75" customWidth="1"/>
    <col min="9478" max="9479" width="11.625" customWidth="1"/>
    <col min="9730" max="9730" width="13.375" customWidth="1"/>
    <col min="9731" max="9731" width="11.125" customWidth="1"/>
    <col min="9732" max="9732" width="6.875" customWidth="1"/>
    <col min="9733" max="9733" width="5.75" customWidth="1"/>
    <col min="9734" max="9735" width="11.625" customWidth="1"/>
    <col min="9986" max="9986" width="13.375" customWidth="1"/>
    <col min="9987" max="9987" width="11.125" customWidth="1"/>
    <col min="9988" max="9988" width="6.875" customWidth="1"/>
    <col min="9989" max="9989" width="5.75" customWidth="1"/>
    <col min="9990" max="9991" width="11.625" customWidth="1"/>
    <col min="10242" max="10242" width="13.375" customWidth="1"/>
    <col min="10243" max="10243" width="11.125" customWidth="1"/>
    <col min="10244" max="10244" width="6.875" customWidth="1"/>
    <col min="10245" max="10245" width="5.75" customWidth="1"/>
    <col min="10246" max="10247" width="11.625" customWidth="1"/>
    <col min="10498" max="10498" width="13.375" customWidth="1"/>
    <col min="10499" max="10499" width="11.125" customWidth="1"/>
    <col min="10500" max="10500" width="6.875" customWidth="1"/>
    <col min="10501" max="10501" width="5.75" customWidth="1"/>
    <col min="10502" max="10503" width="11.625" customWidth="1"/>
    <col min="10754" max="10754" width="13.375" customWidth="1"/>
    <col min="10755" max="10755" width="11.125" customWidth="1"/>
    <col min="10756" max="10756" width="6.875" customWidth="1"/>
    <col min="10757" max="10757" width="5.75" customWidth="1"/>
    <col min="10758" max="10759" width="11.625" customWidth="1"/>
    <col min="11010" max="11010" width="13.375" customWidth="1"/>
    <col min="11011" max="11011" width="11.125" customWidth="1"/>
    <col min="11012" max="11012" width="6.875" customWidth="1"/>
    <col min="11013" max="11013" width="5.75" customWidth="1"/>
    <col min="11014" max="11015" width="11.625" customWidth="1"/>
    <col min="11266" max="11266" width="13.375" customWidth="1"/>
    <col min="11267" max="11267" width="11.125" customWidth="1"/>
    <col min="11268" max="11268" width="6.875" customWidth="1"/>
    <col min="11269" max="11269" width="5.75" customWidth="1"/>
    <col min="11270" max="11271" width="11.625" customWidth="1"/>
    <col min="11522" max="11522" width="13.375" customWidth="1"/>
    <col min="11523" max="11523" width="11.125" customWidth="1"/>
    <col min="11524" max="11524" width="6.875" customWidth="1"/>
    <col min="11525" max="11525" width="5.75" customWidth="1"/>
    <col min="11526" max="11527" width="11.625" customWidth="1"/>
    <col min="11778" max="11778" width="13.375" customWidth="1"/>
    <col min="11779" max="11779" width="11.125" customWidth="1"/>
    <col min="11780" max="11780" width="6.875" customWidth="1"/>
    <col min="11781" max="11781" width="5.75" customWidth="1"/>
    <col min="11782" max="11783" width="11.625" customWidth="1"/>
    <col min="12034" max="12034" width="13.375" customWidth="1"/>
    <col min="12035" max="12035" width="11.125" customWidth="1"/>
    <col min="12036" max="12036" width="6.875" customWidth="1"/>
    <col min="12037" max="12037" width="5.75" customWidth="1"/>
    <col min="12038" max="12039" width="11.625" customWidth="1"/>
    <col min="12290" max="12290" width="13.375" customWidth="1"/>
    <col min="12291" max="12291" width="11.125" customWidth="1"/>
    <col min="12292" max="12292" width="6.875" customWidth="1"/>
    <col min="12293" max="12293" width="5.75" customWidth="1"/>
    <col min="12294" max="12295" width="11.625" customWidth="1"/>
    <col min="12546" max="12546" width="13.375" customWidth="1"/>
    <col min="12547" max="12547" width="11.125" customWidth="1"/>
    <col min="12548" max="12548" width="6.875" customWidth="1"/>
    <col min="12549" max="12549" width="5.75" customWidth="1"/>
    <col min="12550" max="12551" width="11.625" customWidth="1"/>
    <col min="12802" max="12802" width="13.375" customWidth="1"/>
    <col min="12803" max="12803" width="11.125" customWidth="1"/>
    <col min="12804" max="12804" width="6.875" customWidth="1"/>
    <col min="12805" max="12805" width="5.75" customWidth="1"/>
    <col min="12806" max="12807" width="11.625" customWidth="1"/>
    <col min="13058" max="13058" width="13.375" customWidth="1"/>
    <col min="13059" max="13059" width="11.125" customWidth="1"/>
    <col min="13060" max="13060" width="6.875" customWidth="1"/>
    <col min="13061" max="13061" width="5.75" customWidth="1"/>
    <col min="13062" max="13063" width="11.625" customWidth="1"/>
    <col min="13314" max="13314" width="13.375" customWidth="1"/>
    <col min="13315" max="13315" width="11.125" customWidth="1"/>
    <col min="13316" max="13316" width="6.875" customWidth="1"/>
    <col min="13317" max="13317" width="5.75" customWidth="1"/>
    <col min="13318" max="13319" width="11.625" customWidth="1"/>
    <col min="13570" max="13570" width="13.375" customWidth="1"/>
    <col min="13571" max="13571" width="11.125" customWidth="1"/>
    <col min="13572" max="13572" width="6.875" customWidth="1"/>
    <col min="13573" max="13573" width="5.75" customWidth="1"/>
    <col min="13574" max="13575" width="11.625" customWidth="1"/>
    <col min="13826" max="13826" width="13.375" customWidth="1"/>
    <col min="13827" max="13827" width="11.125" customWidth="1"/>
    <col min="13828" max="13828" width="6.875" customWidth="1"/>
    <col min="13829" max="13829" width="5.75" customWidth="1"/>
    <col min="13830" max="13831" width="11.625" customWidth="1"/>
    <col min="14082" max="14082" width="13.375" customWidth="1"/>
    <col min="14083" max="14083" width="11.125" customWidth="1"/>
    <col min="14084" max="14084" width="6.875" customWidth="1"/>
    <col min="14085" max="14085" width="5.75" customWidth="1"/>
    <col min="14086" max="14087" width="11.625" customWidth="1"/>
    <col min="14338" max="14338" width="13.375" customWidth="1"/>
    <col min="14339" max="14339" width="11.125" customWidth="1"/>
    <col min="14340" max="14340" width="6.875" customWidth="1"/>
    <col min="14341" max="14341" width="5.75" customWidth="1"/>
    <col min="14342" max="14343" width="11.625" customWidth="1"/>
    <col min="14594" max="14594" width="13.375" customWidth="1"/>
    <col min="14595" max="14595" width="11.125" customWidth="1"/>
    <col min="14596" max="14596" width="6.875" customWidth="1"/>
    <col min="14597" max="14597" width="5.75" customWidth="1"/>
    <col min="14598" max="14599" width="11.625" customWidth="1"/>
    <col min="14850" max="14850" width="13.375" customWidth="1"/>
    <col min="14851" max="14851" width="11.125" customWidth="1"/>
    <col min="14852" max="14852" width="6.875" customWidth="1"/>
    <col min="14853" max="14853" width="5.75" customWidth="1"/>
    <col min="14854" max="14855" width="11.625" customWidth="1"/>
    <col min="15106" max="15106" width="13.375" customWidth="1"/>
    <col min="15107" max="15107" width="11.125" customWidth="1"/>
    <col min="15108" max="15108" width="6.875" customWidth="1"/>
    <col min="15109" max="15109" width="5.75" customWidth="1"/>
    <col min="15110" max="15111" width="11.625" customWidth="1"/>
    <col min="15362" max="15362" width="13.375" customWidth="1"/>
    <col min="15363" max="15363" width="11.125" customWidth="1"/>
    <col min="15364" max="15364" width="6.875" customWidth="1"/>
    <col min="15365" max="15365" width="5.75" customWidth="1"/>
    <col min="15366" max="15367" width="11.625" customWidth="1"/>
    <col min="15618" max="15618" width="13.375" customWidth="1"/>
    <col min="15619" max="15619" width="11.125" customWidth="1"/>
    <col min="15620" max="15620" width="6.875" customWidth="1"/>
    <col min="15621" max="15621" width="5.75" customWidth="1"/>
    <col min="15622" max="15623" width="11.625" customWidth="1"/>
    <col min="15874" max="15874" width="13.375" customWidth="1"/>
    <col min="15875" max="15875" width="11.125" customWidth="1"/>
    <col min="15876" max="15876" width="6.875" customWidth="1"/>
    <col min="15877" max="15877" width="5.75" customWidth="1"/>
    <col min="15878" max="15879" width="11.625" customWidth="1"/>
    <col min="16130" max="16130" width="13.375" customWidth="1"/>
    <col min="16131" max="16131" width="11.125" customWidth="1"/>
    <col min="16132" max="16132" width="6.875" customWidth="1"/>
    <col min="16133" max="16133" width="5.75" customWidth="1"/>
    <col min="16134" max="16135" width="11.625" customWidth="1"/>
  </cols>
  <sheetData>
    <row r="1" spans="1:8" ht="13.5" customHeight="1" x14ac:dyDescent="0.15">
      <c r="A1" s="33" t="s">
        <v>1</v>
      </c>
      <c r="B1" s="33"/>
      <c r="C1" s="33"/>
      <c r="D1" s="33"/>
      <c r="E1" s="33"/>
      <c r="F1" s="33"/>
      <c r="G1" s="33"/>
      <c r="H1" s="1"/>
    </row>
    <row r="2" spans="1:8" ht="13.5" customHeight="1" x14ac:dyDescent="0.15">
      <c r="A2" s="33"/>
      <c r="B2" s="33"/>
      <c r="C2" s="33"/>
      <c r="D2" s="33"/>
      <c r="E2" s="33"/>
      <c r="F2" s="33"/>
      <c r="G2" s="33"/>
      <c r="H2" s="1"/>
    </row>
    <row r="4" spans="1:8" ht="19.5" customHeight="1" x14ac:dyDescent="0.15">
      <c r="F4" s="34" t="s">
        <v>99</v>
      </c>
      <c r="G4" s="34"/>
      <c r="H4" s="2"/>
    </row>
    <row r="6" spans="1:8" ht="18.75" customHeight="1" x14ac:dyDescent="0.15">
      <c r="A6" s="19"/>
      <c r="B6" s="20"/>
      <c r="C6" s="35" t="s">
        <v>3</v>
      </c>
      <c r="D6" s="37" t="s">
        <v>100</v>
      </c>
      <c r="E6" s="38"/>
      <c r="F6" s="38"/>
      <c r="G6" s="39"/>
      <c r="H6" s="2"/>
    </row>
    <row r="7" spans="1:8" ht="9.75" customHeight="1" x14ac:dyDescent="0.15">
      <c r="A7" s="21"/>
      <c r="B7" s="22"/>
      <c r="C7" s="36"/>
      <c r="D7" s="40" t="s">
        <v>6</v>
      </c>
      <c r="E7" s="41"/>
      <c r="F7" s="35" t="s">
        <v>101</v>
      </c>
      <c r="G7" s="35" t="s">
        <v>102</v>
      </c>
    </row>
    <row r="8" spans="1:8" ht="17.25" customHeight="1" x14ac:dyDescent="0.15">
      <c r="A8" s="23"/>
      <c r="B8" s="24"/>
      <c r="C8" s="25" t="s">
        <v>2</v>
      </c>
      <c r="D8" s="42"/>
      <c r="E8" s="43"/>
      <c r="F8" s="36" t="s">
        <v>16</v>
      </c>
      <c r="G8" s="36" t="s">
        <v>17</v>
      </c>
    </row>
    <row r="9" spans="1:8" ht="13.5" customHeight="1" x14ac:dyDescent="0.15">
      <c r="A9" s="44" t="s">
        <v>7</v>
      </c>
      <c r="B9" s="45"/>
      <c r="C9" s="50"/>
      <c r="D9" s="53">
        <f>F9+G9</f>
        <v>185238</v>
      </c>
      <c r="E9" s="54"/>
      <c r="F9" s="59">
        <v>92540</v>
      </c>
      <c r="G9" s="59">
        <v>92698</v>
      </c>
    </row>
    <row r="10" spans="1:8" ht="13.5" customHeight="1" x14ac:dyDescent="0.15">
      <c r="A10" s="46"/>
      <c r="B10" s="47"/>
      <c r="C10" s="51"/>
      <c r="D10" s="55"/>
      <c r="E10" s="56"/>
      <c r="F10" s="60"/>
      <c r="G10" s="60"/>
    </row>
    <row r="11" spans="1:8" ht="13.5" customHeight="1" x14ac:dyDescent="0.15">
      <c r="A11" s="46"/>
      <c r="B11" s="47"/>
      <c r="C11" s="51"/>
      <c r="D11" s="55"/>
      <c r="E11" s="56"/>
      <c r="F11" s="60"/>
      <c r="G11" s="60"/>
    </row>
    <row r="12" spans="1:8" ht="13.5" customHeight="1" x14ac:dyDescent="0.15">
      <c r="A12" s="46"/>
      <c r="B12" s="47"/>
      <c r="C12" s="51"/>
      <c r="D12" s="55"/>
      <c r="E12" s="56"/>
      <c r="F12" s="60"/>
      <c r="G12" s="60"/>
    </row>
    <row r="13" spans="1:8" ht="13.5" customHeight="1" x14ac:dyDescent="0.15">
      <c r="A13" s="48"/>
      <c r="B13" s="49"/>
      <c r="C13" s="52"/>
      <c r="D13" s="57"/>
      <c r="E13" s="58"/>
      <c r="F13" s="61"/>
      <c r="G13" s="61"/>
    </row>
    <row r="14" spans="1:8" ht="20.25" customHeight="1" x14ac:dyDescent="0.15">
      <c r="A14" s="29" t="s">
        <v>8</v>
      </c>
      <c r="B14" s="30"/>
      <c r="C14" s="16"/>
      <c r="D14" s="31">
        <f>F14+G14</f>
        <v>-212</v>
      </c>
      <c r="E14" s="32"/>
      <c r="F14" s="14">
        <v>-126</v>
      </c>
      <c r="G14" s="14">
        <v>-86</v>
      </c>
    </row>
    <row r="15" spans="1:8" ht="20.25" customHeight="1" x14ac:dyDescent="0.15">
      <c r="A15" s="29" t="s">
        <v>9</v>
      </c>
      <c r="B15" s="30"/>
      <c r="C15" s="16"/>
      <c r="D15" s="62">
        <f>SUM(F15:G15)</f>
        <v>-1710</v>
      </c>
      <c r="E15" s="63"/>
      <c r="F15" s="14">
        <v>-948</v>
      </c>
      <c r="G15" s="14">
        <v>-762</v>
      </c>
    </row>
    <row r="16" spans="1:8" ht="13.5" customHeight="1" x14ac:dyDescent="0.15">
      <c r="A16" s="44" t="s">
        <v>10</v>
      </c>
      <c r="B16" s="45"/>
      <c r="C16" s="50"/>
      <c r="D16" s="53">
        <f>F16+G16</f>
        <v>5320</v>
      </c>
      <c r="E16" s="54"/>
      <c r="F16" s="59">
        <v>2856</v>
      </c>
      <c r="G16" s="59">
        <v>2464</v>
      </c>
    </row>
    <row r="17" spans="1:7" ht="13.5" customHeight="1" x14ac:dyDescent="0.15">
      <c r="A17" s="46"/>
      <c r="B17" s="47"/>
      <c r="C17" s="51"/>
      <c r="D17" s="55"/>
      <c r="E17" s="56"/>
      <c r="F17" s="60"/>
      <c r="G17" s="60"/>
    </row>
    <row r="18" spans="1:7" ht="13.5" customHeight="1" x14ac:dyDescent="0.15">
      <c r="A18" s="46"/>
      <c r="B18" s="47"/>
      <c r="C18" s="51"/>
      <c r="D18" s="55"/>
      <c r="E18" s="56"/>
      <c r="F18" s="60"/>
      <c r="G18" s="60"/>
    </row>
    <row r="19" spans="1:7" ht="13.5" customHeight="1" x14ac:dyDescent="0.15">
      <c r="A19" s="46"/>
      <c r="B19" s="47"/>
      <c r="C19" s="51"/>
      <c r="D19" s="55"/>
      <c r="E19" s="56"/>
      <c r="F19" s="60"/>
      <c r="G19" s="60"/>
    </row>
    <row r="20" spans="1:7" ht="13.5" customHeight="1" x14ac:dyDescent="0.15">
      <c r="A20" s="48"/>
      <c r="B20" s="49"/>
      <c r="C20" s="52"/>
      <c r="D20" s="57"/>
      <c r="E20" s="58"/>
      <c r="F20" s="61"/>
      <c r="G20" s="61"/>
    </row>
    <row r="21" spans="1:7" ht="20.25" customHeight="1" x14ac:dyDescent="0.15">
      <c r="A21" s="29" t="s">
        <v>8</v>
      </c>
      <c r="B21" s="30"/>
      <c r="C21" s="16"/>
      <c r="D21" s="31">
        <f>F21+G21</f>
        <v>36</v>
      </c>
      <c r="E21" s="32"/>
      <c r="F21" s="14">
        <v>26</v>
      </c>
      <c r="G21" s="14">
        <v>10</v>
      </c>
    </row>
    <row r="22" spans="1:7" ht="20.25" customHeight="1" x14ac:dyDescent="0.15">
      <c r="A22" s="29" t="s">
        <v>9</v>
      </c>
      <c r="B22" s="30"/>
      <c r="C22" s="16"/>
      <c r="D22" s="31">
        <f>SUM(F22:G22)</f>
        <v>535</v>
      </c>
      <c r="E22" s="32"/>
      <c r="F22" s="14">
        <v>366</v>
      </c>
      <c r="G22" s="14">
        <v>169</v>
      </c>
    </row>
    <row r="23" spans="1:7" ht="13.5" customHeight="1" x14ac:dyDescent="0.15">
      <c r="A23" s="44" t="s">
        <v>11</v>
      </c>
      <c r="B23" s="45"/>
      <c r="C23" s="59">
        <v>90652</v>
      </c>
      <c r="D23" s="53">
        <f>F23+G23</f>
        <v>190558</v>
      </c>
      <c r="E23" s="54"/>
      <c r="F23" s="59">
        <v>95396</v>
      </c>
      <c r="G23" s="59">
        <v>95162</v>
      </c>
    </row>
    <row r="24" spans="1:7" ht="13.5" customHeight="1" x14ac:dyDescent="0.15">
      <c r="A24" s="46"/>
      <c r="B24" s="47"/>
      <c r="C24" s="60"/>
      <c r="D24" s="55"/>
      <c r="E24" s="56"/>
      <c r="F24" s="60"/>
      <c r="G24" s="60"/>
    </row>
    <row r="25" spans="1:7" ht="13.5" customHeight="1" x14ac:dyDescent="0.15">
      <c r="A25" s="46"/>
      <c r="B25" s="47"/>
      <c r="C25" s="60"/>
      <c r="D25" s="55"/>
      <c r="E25" s="56"/>
      <c r="F25" s="60"/>
      <c r="G25" s="60"/>
    </row>
    <row r="26" spans="1:7" ht="13.5" customHeight="1" x14ac:dyDescent="0.15">
      <c r="A26" s="46"/>
      <c r="B26" s="47"/>
      <c r="C26" s="60"/>
      <c r="D26" s="55"/>
      <c r="E26" s="56"/>
      <c r="F26" s="60"/>
      <c r="G26" s="60"/>
    </row>
    <row r="27" spans="1:7" ht="13.5" customHeight="1" x14ac:dyDescent="0.15">
      <c r="A27" s="48"/>
      <c r="B27" s="49"/>
      <c r="C27" s="61"/>
      <c r="D27" s="57"/>
      <c r="E27" s="58"/>
      <c r="F27" s="61"/>
      <c r="G27" s="61"/>
    </row>
    <row r="28" spans="1:7" ht="20.25" customHeight="1" x14ac:dyDescent="0.15">
      <c r="A28" s="29" t="s">
        <v>8</v>
      </c>
      <c r="B28" s="30"/>
      <c r="C28" s="14">
        <v>-21</v>
      </c>
      <c r="D28" s="31">
        <f>F28+G28</f>
        <v>-176</v>
      </c>
      <c r="E28" s="32"/>
      <c r="F28" s="14">
        <v>-100</v>
      </c>
      <c r="G28" s="14">
        <v>-76</v>
      </c>
    </row>
    <row r="29" spans="1:7" ht="20.25" customHeight="1" x14ac:dyDescent="0.15">
      <c r="A29" s="29" t="s">
        <v>9</v>
      </c>
      <c r="B29" s="30"/>
      <c r="C29" s="15">
        <v>733</v>
      </c>
      <c r="D29" s="62">
        <f>SUM(F29:G29)</f>
        <v>-1175</v>
      </c>
      <c r="E29" s="63"/>
      <c r="F29" s="14">
        <v>-582</v>
      </c>
      <c r="G29" s="14">
        <v>-593</v>
      </c>
    </row>
    <row r="31" spans="1:7" ht="18.75" x14ac:dyDescent="0.2">
      <c r="G31" s="3"/>
    </row>
    <row r="32" spans="1:7" x14ac:dyDescent="0.15">
      <c r="A32" s="4" t="s">
        <v>103</v>
      </c>
    </row>
    <row r="34" spans="2:3" x14ac:dyDescent="0.15">
      <c r="B34" s="5" t="s">
        <v>104</v>
      </c>
      <c r="C34" s="6">
        <v>86535</v>
      </c>
    </row>
    <row r="35" spans="2:3" x14ac:dyDescent="0.15">
      <c r="B35" s="5" t="s">
        <v>105</v>
      </c>
      <c r="C35" s="6">
        <v>3249</v>
      </c>
    </row>
    <row r="36" spans="2:3" x14ac:dyDescent="0.15">
      <c r="B36" s="5" t="s">
        <v>106</v>
      </c>
      <c r="C36" s="6">
        <v>868</v>
      </c>
    </row>
    <row r="40" spans="2:3" x14ac:dyDescent="0.15">
      <c r="B40" s="18"/>
    </row>
  </sheetData>
  <mergeCells count="34">
    <mergeCell ref="A28:B28"/>
    <mergeCell ref="D28:E28"/>
    <mergeCell ref="A29:B29"/>
    <mergeCell ref="D29:E29"/>
    <mergeCell ref="G16:G20"/>
    <mergeCell ref="A21:B21"/>
    <mergeCell ref="D21:E21"/>
    <mergeCell ref="A22:B22"/>
    <mergeCell ref="D22:E22"/>
    <mergeCell ref="A23:B27"/>
    <mergeCell ref="C23:C27"/>
    <mergeCell ref="D23:E27"/>
    <mergeCell ref="F23:F27"/>
    <mergeCell ref="G23:G27"/>
    <mergeCell ref="A15:B15"/>
    <mergeCell ref="D15:E15"/>
    <mergeCell ref="A16:B20"/>
    <mergeCell ref="C16:C20"/>
    <mergeCell ref="D16:E20"/>
    <mergeCell ref="F16:F20"/>
    <mergeCell ref="A9:B13"/>
    <mergeCell ref="C9:C13"/>
    <mergeCell ref="D9:E13"/>
    <mergeCell ref="F9:F13"/>
    <mergeCell ref="G9:G13"/>
    <mergeCell ref="A14:B14"/>
    <mergeCell ref="D14:E14"/>
    <mergeCell ref="A1:G2"/>
    <mergeCell ref="F4:G4"/>
    <mergeCell ref="C6:C7"/>
    <mergeCell ref="D6:G6"/>
    <mergeCell ref="D7:E8"/>
    <mergeCell ref="F7:F8"/>
    <mergeCell ref="G7:G8"/>
  </mergeCells>
  <phoneticPr fontId="23"/>
  <pageMargins left="0.75" right="0.36" top="0.98399999999999999" bottom="0.98399999999999999" header="0.51200000000000001" footer="0.51200000000000001"/>
  <pageSetup paperSize="9" scale="130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Normal="100" workbookViewId="0">
      <selection activeCell="A9" sqref="A9:B13"/>
    </sheetView>
  </sheetViews>
  <sheetFormatPr defaultRowHeight="13.5" x14ac:dyDescent="0.15"/>
  <cols>
    <col min="2" max="2" width="13.375" customWidth="1"/>
    <col min="3" max="3" width="11.125" customWidth="1"/>
    <col min="4" max="4" width="6.875" customWidth="1"/>
    <col min="5" max="5" width="5.75" customWidth="1"/>
    <col min="6" max="7" width="11.625" customWidth="1"/>
    <col min="258" max="258" width="13.375" customWidth="1"/>
    <col min="259" max="259" width="11.125" customWidth="1"/>
    <col min="260" max="260" width="6.875" customWidth="1"/>
    <col min="261" max="261" width="5.75" customWidth="1"/>
    <col min="262" max="263" width="11.625" customWidth="1"/>
    <col min="514" max="514" width="13.375" customWidth="1"/>
    <col min="515" max="515" width="11.125" customWidth="1"/>
    <col min="516" max="516" width="6.875" customWidth="1"/>
    <col min="517" max="517" width="5.75" customWidth="1"/>
    <col min="518" max="519" width="11.625" customWidth="1"/>
    <col min="770" max="770" width="13.375" customWidth="1"/>
    <col min="771" max="771" width="11.125" customWidth="1"/>
    <col min="772" max="772" width="6.875" customWidth="1"/>
    <col min="773" max="773" width="5.75" customWidth="1"/>
    <col min="774" max="775" width="11.625" customWidth="1"/>
    <col min="1026" max="1026" width="13.375" customWidth="1"/>
    <col min="1027" max="1027" width="11.125" customWidth="1"/>
    <col min="1028" max="1028" width="6.875" customWidth="1"/>
    <col min="1029" max="1029" width="5.75" customWidth="1"/>
    <col min="1030" max="1031" width="11.625" customWidth="1"/>
    <col min="1282" max="1282" width="13.375" customWidth="1"/>
    <col min="1283" max="1283" width="11.125" customWidth="1"/>
    <col min="1284" max="1284" width="6.875" customWidth="1"/>
    <col min="1285" max="1285" width="5.75" customWidth="1"/>
    <col min="1286" max="1287" width="11.625" customWidth="1"/>
    <col min="1538" max="1538" width="13.375" customWidth="1"/>
    <col min="1539" max="1539" width="11.125" customWidth="1"/>
    <col min="1540" max="1540" width="6.875" customWidth="1"/>
    <col min="1541" max="1541" width="5.75" customWidth="1"/>
    <col min="1542" max="1543" width="11.625" customWidth="1"/>
    <col min="1794" max="1794" width="13.375" customWidth="1"/>
    <col min="1795" max="1795" width="11.125" customWidth="1"/>
    <col min="1796" max="1796" width="6.875" customWidth="1"/>
    <col min="1797" max="1797" width="5.75" customWidth="1"/>
    <col min="1798" max="1799" width="11.625" customWidth="1"/>
    <col min="2050" max="2050" width="13.375" customWidth="1"/>
    <col min="2051" max="2051" width="11.125" customWidth="1"/>
    <col min="2052" max="2052" width="6.875" customWidth="1"/>
    <col min="2053" max="2053" width="5.75" customWidth="1"/>
    <col min="2054" max="2055" width="11.625" customWidth="1"/>
    <col min="2306" max="2306" width="13.375" customWidth="1"/>
    <col min="2307" max="2307" width="11.125" customWidth="1"/>
    <col min="2308" max="2308" width="6.875" customWidth="1"/>
    <col min="2309" max="2309" width="5.75" customWidth="1"/>
    <col min="2310" max="2311" width="11.625" customWidth="1"/>
    <col min="2562" max="2562" width="13.375" customWidth="1"/>
    <col min="2563" max="2563" width="11.125" customWidth="1"/>
    <col min="2564" max="2564" width="6.875" customWidth="1"/>
    <col min="2565" max="2565" width="5.75" customWidth="1"/>
    <col min="2566" max="2567" width="11.625" customWidth="1"/>
    <col min="2818" max="2818" width="13.375" customWidth="1"/>
    <col min="2819" max="2819" width="11.125" customWidth="1"/>
    <col min="2820" max="2820" width="6.875" customWidth="1"/>
    <col min="2821" max="2821" width="5.75" customWidth="1"/>
    <col min="2822" max="2823" width="11.625" customWidth="1"/>
    <col min="3074" max="3074" width="13.375" customWidth="1"/>
    <col min="3075" max="3075" width="11.125" customWidth="1"/>
    <col min="3076" max="3076" width="6.875" customWidth="1"/>
    <col min="3077" max="3077" width="5.75" customWidth="1"/>
    <col min="3078" max="3079" width="11.625" customWidth="1"/>
    <col min="3330" max="3330" width="13.375" customWidth="1"/>
    <col min="3331" max="3331" width="11.125" customWidth="1"/>
    <col min="3332" max="3332" width="6.875" customWidth="1"/>
    <col min="3333" max="3333" width="5.75" customWidth="1"/>
    <col min="3334" max="3335" width="11.625" customWidth="1"/>
    <col min="3586" max="3586" width="13.375" customWidth="1"/>
    <col min="3587" max="3587" width="11.125" customWidth="1"/>
    <col min="3588" max="3588" width="6.875" customWidth="1"/>
    <col min="3589" max="3589" width="5.75" customWidth="1"/>
    <col min="3590" max="3591" width="11.625" customWidth="1"/>
    <col min="3842" max="3842" width="13.375" customWidth="1"/>
    <col min="3843" max="3843" width="11.125" customWidth="1"/>
    <col min="3844" max="3844" width="6.875" customWidth="1"/>
    <col min="3845" max="3845" width="5.75" customWidth="1"/>
    <col min="3846" max="3847" width="11.625" customWidth="1"/>
    <col min="4098" max="4098" width="13.375" customWidth="1"/>
    <col min="4099" max="4099" width="11.125" customWidth="1"/>
    <col min="4100" max="4100" width="6.875" customWidth="1"/>
    <col min="4101" max="4101" width="5.75" customWidth="1"/>
    <col min="4102" max="4103" width="11.625" customWidth="1"/>
    <col min="4354" max="4354" width="13.375" customWidth="1"/>
    <col min="4355" max="4355" width="11.125" customWidth="1"/>
    <col min="4356" max="4356" width="6.875" customWidth="1"/>
    <col min="4357" max="4357" width="5.75" customWidth="1"/>
    <col min="4358" max="4359" width="11.625" customWidth="1"/>
    <col min="4610" max="4610" width="13.375" customWidth="1"/>
    <col min="4611" max="4611" width="11.125" customWidth="1"/>
    <col min="4612" max="4612" width="6.875" customWidth="1"/>
    <col min="4613" max="4613" width="5.75" customWidth="1"/>
    <col min="4614" max="4615" width="11.625" customWidth="1"/>
    <col min="4866" max="4866" width="13.375" customWidth="1"/>
    <col min="4867" max="4867" width="11.125" customWidth="1"/>
    <col min="4868" max="4868" width="6.875" customWidth="1"/>
    <col min="4869" max="4869" width="5.75" customWidth="1"/>
    <col min="4870" max="4871" width="11.625" customWidth="1"/>
    <col min="5122" max="5122" width="13.375" customWidth="1"/>
    <col min="5123" max="5123" width="11.125" customWidth="1"/>
    <col min="5124" max="5124" width="6.875" customWidth="1"/>
    <col min="5125" max="5125" width="5.75" customWidth="1"/>
    <col min="5126" max="5127" width="11.625" customWidth="1"/>
    <col min="5378" max="5378" width="13.375" customWidth="1"/>
    <col min="5379" max="5379" width="11.125" customWidth="1"/>
    <col min="5380" max="5380" width="6.875" customWidth="1"/>
    <col min="5381" max="5381" width="5.75" customWidth="1"/>
    <col min="5382" max="5383" width="11.625" customWidth="1"/>
    <col min="5634" max="5634" width="13.375" customWidth="1"/>
    <col min="5635" max="5635" width="11.125" customWidth="1"/>
    <col min="5636" max="5636" width="6.875" customWidth="1"/>
    <col min="5637" max="5637" width="5.75" customWidth="1"/>
    <col min="5638" max="5639" width="11.625" customWidth="1"/>
    <col min="5890" max="5890" width="13.375" customWidth="1"/>
    <col min="5891" max="5891" width="11.125" customWidth="1"/>
    <col min="5892" max="5892" width="6.875" customWidth="1"/>
    <col min="5893" max="5893" width="5.75" customWidth="1"/>
    <col min="5894" max="5895" width="11.625" customWidth="1"/>
    <col min="6146" max="6146" width="13.375" customWidth="1"/>
    <col min="6147" max="6147" width="11.125" customWidth="1"/>
    <col min="6148" max="6148" width="6.875" customWidth="1"/>
    <col min="6149" max="6149" width="5.75" customWidth="1"/>
    <col min="6150" max="6151" width="11.625" customWidth="1"/>
    <col min="6402" max="6402" width="13.375" customWidth="1"/>
    <col min="6403" max="6403" width="11.125" customWidth="1"/>
    <col min="6404" max="6404" width="6.875" customWidth="1"/>
    <col min="6405" max="6405" width="5.75" customWidth="1"/>
    <col min="6406" max="6407" width="11.625" customWidth="1"/>
    <col min="6658" max="6658" width="13.375" customWidth="1"/>
    <col min="6659" max="6659" width="11.125" customWidth="1"/>
    <col min="6660" max="6660" width="6.875" customWidth="1"/>
    <col min="6661" max="6661" width="5.75" customWidth="1"/>
    <col min="6662" max="6663" width="11.625" customWidth="1"/>
    <col min="6914" max="6914" width="13.375" customWidth="1"/>
    <col min="6915" max="6915" width="11.125" customWidth="1"/>
    <col min="6916" max="6916" width="6.875" customWidth="1"/>
    <col min="6917" max="6917" width="5.75" customWidth="1"/>
    <col min="6918" max="6919" width="11.625" customWidth="1"/>
    <col min="7170" max="7170" width="13.375" customWidth="1"/>
    <col min="7171" max="7171" width="11.125" customWidth="1"/>
    <col min="7172" max="7172" width="6.875" customWidth="1"/>
    <col min="7173" max="7173" width="5.75" customWidth="1"/>
    <col min="7174" max="7175" width="11.625" customWidth="1"/>
    <col min="7426" max="7426" width="13.375" customWidth="1"/>
    <col min="7427" max="7427" width="11.125" customWidth="1"/>
    <col min="7428" max="7428" width="6.875" customWidth="1"/>
    <col min="7429" max="7429" width="5.75" customWidth="1"/>
    <col min="7430" max="7431" width="11.625" customWidth="1"/>
    <col min="7682" max="7682" width="13.375" customWidth="1"/>
    <col min="7683" max="7683" width="11.125" customWidth="1"/>
    <col min="7684" max="7684" width="6.875" customWidth="1"/>
    <col min="7685" max="7685" width="5.75" customWidth="1"/>
    <col min="7686" max="7687" width="11.625" customWidth="1"/>
    <col min="7938" max="7938" width="13.375" customWidth="1"/>
    <col min="7939" max="7939" width="11.125" customWidth="1"/>
    <col min="7940" max="7940" width="6.875" customWidth="1"/>
    <col min="7941" max="7941" width="5.75" customWidth="1"/>
    <col min="7942" max="7943" width="11.625" customWidth="1"/>
    <col min="8194" max="8194" width="13.375" customWidth="1"/>
    <col min="8195" max="8195" width="11.125" customWidth="1"/>
    <col min="8196" max="8196" width="6.875" customWidth="1"/>
    <col min="8197" max="8197" width="5.75" customWidth="1"/>
    <col min="8198" max="8199" width="11.625" customWidth="1"/>
    <col min="8450" max="8450" width="13.375" customWidth="1"/>
    <col min="8451" max="8451" width="11.125" customWidth="1"/>
    <col min="8452" max="8452" width="6.875" customWidth="1"/>
    <col min="8453" max="8453" width="5.75" customWidth="1"/>
    <col min="8454" max="8455" width="11.625" customWidth="1"/>
    <col min="8706" max="8706" width="13.375" customWidth="1"/>
    <col min="8707" max="8707" width="11.125" customWidth="1"/>
    <col min="8708" max="8708" width="6.875" customWidth="1"/>
    <col min="8709" max="8709" width="5.75" customWidth="1"/>
    <col min="8710" max="8711" width="11.625" customWidth="1"/>
    <col min="8962" max="8962" width="13.375" customWidth="1"/>
    <col min="8963" max="8963" width="11.125" customWidth="1"/>
    <col min="8964" max="8964" width="6.875" customWidth="1"/>
    <col min="8965" max="8965" width="5.75" customWidth="1"/>
    <col min="8966" max="8967" width="11.625" customWidth="1"/>
    <col min="9218" max="9218" width="13.375" customWidth="1"/>
    <col min="9219" max="9219" width="11.125" customWidth="1"/>
    <col min="9220" max="9220" width="6.875" customWidth="1"/>
    <col min="9221" max="9221" width="5.75" customWidth="1"/>
    <col min="9222" max="9223" width="11.625" customWidth="1"/>
    <col min="9474" max="9474" width="13.375" customWidth="1"/>
    <col min="9475" max="9475" width="11.125" customWidth="1"/>
    <col min="9476" max="9476" width="6.875" customWidth="1"/>
    <col min="9477" max="9477" width="5.75" customWidth="1"/>
    <col min="9478" max="9479" width="11.625" customWidth="1"/>
    <col min="9730" max="9730" width="13.375" customWidth="1"/>
    <col min="9731" max="9731" width="11.125" customWidth="1"/>
    <col min="9732" max="9732" width="6.875" customWidth="1"/>
    <col min="9733" max="9733" width="5.75" customWidth="1"/>
    <col min="9734" max="9735" width="11.625" customWidth="1"/>
    <col min="9986" max="9986" width="13.375" customWidth="1"/>
    <col min="9987" max="9987" width="11.125" customWidth="1"/>
    <col min="9988" max="9988" width="6.875" customWidth="1"/>
    <col min="9989" max="9989" width="5.75" customWidth="1"/>
    <col min="9990" max="9991" width="11.625" customWidth="1"/>
    <col min="10242" max="10242" width="13.375" customWidth="1"/>
    <col min="10243" max="10243" width="11.125" customWidth="1"/>
    <col min="10244" max="10244" width="6.875" customWidth="1"/>
    <col min="10245" max="10245" width="5.75" customWidth="1"/>
    <col min="10246" max="10247" width="11.625" customWidth="1"/>
    <col min="10498" max="10498" width="13.375" customWidth="1"/>
    <col min="10499" max="10499" width="11.125" customWidth="1"/>
    <col min="10500" max="10500" width="6.875" customWidth="1"/>
    <col min="10501" max="10501" width="5.75" customWidth="1"/>
    <col min="10502" max="10503" width="11.625" customWidth="1"/>
    <col min="10754" max="10754" width="13.375" customWidth="1"/>
    <col min="10755" max="10755" width="11.125" customWidth="1"/>
    <col min="10756" max="10756" width="6.875" customWidth="1"/>
    <col min="10757" max="10757" width="5.75" customWidth="1"/>
    <col min="10758" max="10759" width="11.625" customWidth="1"/>
    <col min="11010" max="11010" width="13.375" customWidth="1"/>
    <col min="11011" max="11011" width="11.125" customWidth="1"/>
    <col min="11012" max="11012" width="6.875" customWidth="1"/>
    <col min="11013" max="11013" width="5.75" customWidth="1"/>
    <col min="11014" max="11015" width="11.625" customWidth="1"/>
    <col min="11266" max="11266" width="13.375" customWidth="1"/>
    <col min="11267" max="11267" width="11.125" customWidth="1"/>
    <col min="11268" max="11268" width="6.875" customWidth="1"/>
    <col min="11269" max="11269" width="5.75" customWidth="1"/>
    <col min="11270" max="11271" width="11.625" customWidth="1"/>
    <col min="11522" max="11522" width="13.375" customWidth="1"/>
    <col min="11523" max="11523" width="11.125" customWidth="1"/>
    <col min="11524" max="11524" width="6.875" customWidth="1"/>
    <col min="11525" max="11525" width="5.75" customWidth="1"/>
    <col min="11526" max="11527" width="11.625" customWidth="1"/>
    <col min="11778" max="11778" width="13.375" customWidth="1"/>
    <col min="11779" max="11779" width="11.125" customWidth="1"/>
    <col min="11780" max="11780" width="6.875" customWidth="1"/>
    <col min="11781" max="11781" width="5.75" customWidth="1"/>
    <col min="11782" max="11783" width="11.625" customWidth="1"/>
    <col min="12034" max="12034" width="13.375" customWidth="1"/>
    <col min="12035" max="12035" width="11.125" customWidth="1"/>
    <col min="12036" max="12036" width="6.875" customWidth="1"/>
    <col min="12037" max="12037" width="5.75" customWidth="1"/>
    <col min="12038" max="12039" width="11.625" customWidth="1"/>
    <col min="12290" max="12290" width="13.375" customWidth="1"/>
    <col min="12291" max="12291" width="11.125" customWidth="1"/>
    <col min="12292" max="12292" width="6.875" customWidth="1"/>
    <col min="12293" max="12293" width="5.75" customWidth="1"/>
    <col min="12294" max="12295" width="11.625" customWidth="1"/>
    <col min="12546" max="12546" width="13.375" customWidth="1"/>
    <col min="12547" max="12547" width="11.125" customWidth="1"/>
    <col min="12548" max="12548" width="6.875" customWidth="1"/>
    <col min="12549" max="12549" width="5.75" customWidth="1"/>
    <col min="12550" max="12551" width="11.625" customWidth="1"/>
    <col min="12802" max="12802" width="13.375" customWidth="1"/>
    <col min="12803" max="12803" width="11.125" customWidth="1"/>
    <col min="12804" max="12804" width="6.875" customWidth="1"/>
    <col min="12805" max="12805" width="5.75" customWidth="1"/>
    <col min="12806" max="12807" width="11.625" customWidth="1"/>
    <col min="13058" max="13058" width="13.375" customWidth="1"/>
    <col min="13059" max="13059" width="11.125" customWidth="1"/>
    <col min="13060" max="13060" width="6.875" customWidth="1"/>
    <col min="13061" max="13061" width="5.75" customWidth="1"/>
    <col min="13062" max="13063" width="11.625" customWidth="1"/>
    <col min="13314" max="13314" width="13.375" customWidth="1"/>
    <col min="13315" max="13315" width="11.125" customWidth="1"/>
    <col min="13316" max="13316" width="6.875" customWidth="1"/>
    <col min="13317" max="13317" width="5.75" customWidth="1"/>
    <col min="13318" max="13319" width="11.625" customWidth="1"/>
    <col min="13570" max="13570" width="13.375" customWidth="1"/>
    <col min="13571" max="13571" width="11.125" customWidth="1"/>
    <col min="13572" max="13572" width="6.875" customWidth="1"/>
    <col min="13573" max="13573" width="5.75" customWidth="1"/>
    <col min="13574" max="13575" width="11.625" customWidth="1"/>
    <col min="13826" max="13826" width="13.375" customWidth="1"/>
    <col min="13827" max="13827" width="11.125" customWidth="1"/>
    <col min="13828" max="13828" width="6.875" customWidth="1"/>
    <col min="13829" max="13829" width="5.75" customWidth="1"/>
    <col min="13830" max="13831" width="11.625" customWidth="1"/>
    <col min="14082" max="14082" width="13.375" customWidth="1"/>
    <col min="14083" max="14083" width="11.125" customWidth="1"/>
    <col min="14084" max="14084" width="6.875" customWidth="1"/>
    <col min="14085" max="14085" width="5.75" customWidth="1"/>
    <col min="14086" max="14087" width="11.625" customWidth="1"/>
    <col min="14338" max="14338" width="13.375" customWidth="1"/>
    <col min="14339" max="14339" width="11.125" customWidth="1"/>
    <col min="14340" max="14340" width="6.875" customWidth="1"/>
    <col min="14341" max="14341" width="5.75" customWidth="1"/>
    <col min="14342" max="14343" width="11.625" customWidth="1"/>
    <col min="14594" max="14594" width="13.375" customWidth="1"/>
    <col min="14595" max="14595" width="11.125" customWidth="1"/>
    <col min="14596" max="14596" width="6.875" customWidth="1"/>
    <col min="14597" max="14597" width="5.75" customWidth="1"/>
    <col min="14598" max="14599" width="11.625" customWidth="1"/>
    <col min="14850" max="14850" width="13.375" customWidth="1"/>
    <col min="14851" max="14851" width="11.125" customWidth="1"/>
    <col min="14852" max="14852" width="6.875" customWidth="1"/>
    <col min="14853" max="14853" width="5.75" customWidth="1"/>
    <col min="14854" max="14855" width="11.625" customWidth="1"/>
    <col min="15106" max="15106" width="13.375" customWidth="1"/>
    <col min="15107" max="15107" width="11.125" customWidth="1"/>
    <col min="15108" max="15108" width="6.875" customWidth="1"/>
    <col min="15109" max="15109" width="5.75" customWidth="1"/>
    <col min="15110" max="15111" width="11.625" customWidth="1"/>
    <col min="15362" max="15362" width="13.375" customWidth="1"/>
    <col min="15363" max="15363" width="11.125" customWidth="1"/>
    <col min="15364" max="15364" width="6.875" customWidth="1"/>
    <col min="15365" max="15365" width="5.75" customWidth="1"/>
    <col min="15366" max="15367" width="11.625" customWidth="1"/>
    <col min="15618" max="15618" width="13.375" customWidth="1"/>
    <col min="15619" max="15619" width="11.125" customWidth="1"/>
    <col min="15620" max="15620" width="6.875" customWidth="1"/>
    <col min="15621" max="15621" width="5.75" customWidth="1"/>
    <col min="15622" max="15623" width="11.625" customWidth="1"/>
    <col min="15874" max="15874" width="13.375" customWidth="1"/>
    <col min="15875" max="15875" width="11.125" customWidth="1"/>
    <col min="15876" max="15876" width="6.875" customWidth="1"/>
    <col min="15877" max="15877" width="5.75" customWidth="1"/>
    <col min="15878" max="15879" width="11.625" customWidth="1"/>
    <col min="16130" max="16130" width="13.375" customWidth="1"/>
    <col min="16131" max="16131" width="11.125" customWidth="1"/>
    <col min="16132" max="16132" width="6.875" customWidth="1"/>
    <col min="16133" max="16133" width="5.75" customWidth="1"/>
    <col min="16134" max="16135" width="11.625" customWidth="1"/>
  </cols>
  <sheetData>
    <row r="1" spans="1:8" ht="13.5" customHeight="1" x14ac:dyDescent="0.15">
      <c r="A1" s="33" t="s">
        <v>1</v>
      </c>
      <c r="B1" s="33"/>
      <c r="C1" s="33"/>
      <c r="D1" s="33"/>
      <c r="E1" s="33"/>
      <c r="F1" s="33"/>
      <c r="G1" s="33"/>
      <c r="H1" s="1"/>
    </row>
    <row r="2" spans="1:8" ht="13.5" customHeight="1" x14ac:dyDescent="0.15">
      <c r="A2" s="33"/>
      <c r="B2" s="33"/>
      <c r="C2" s="33"/>
      <c r="D2" s="33"/>
      <c r="E2" s="33"/>
      <c r="F2" s="33"/>
      <c r="G2" s="33"/>
      <c r="H2" s="1"/>
    </row>
    <row r="4" spans="1:8" ht="19.5" customHeight="1" x14ac:dyDescent="0.15">
      <c r="F4" s="34" t="s">
        <v>19</v>
      </c>
      <c r="G4" s="34"/>
      <c r="H4" s="2"/>
    </row>
    <row r="6" spans="1:8" ht="18.75" customHeight="1" x14ac:dyDescent="0.15">
      <c r="A6" s="8"/>
      <c r="B6" s="9"/>
      <c r="C6" s="35" t="s">
        <v>3</v>
      </c>
      <c r="D6" s="37" t="s">
        <v>20</v>
      </c>
      <c r="E6" s="38"/>
      <c r="F6" s="38"/>
      <c r="G6" s="39"/>
      <c r="H6" s="2"/>
    </row>
    <row r="7" spans="1:8" ht="9.75" customHeight="1" x14ac:dyDescent="0.15">
      <c r="A7" s="10"/>
      <c r="B7" s="11"/>
      <c r="C7" s="36"/>
      <c r="D7" s="40" t="s">
        <v>6</v>
      </c>
      <c r="E7" s="41"/>
      <c r="F7" s="35" t="s">
        <v>21</v>
      </c>
      <c r="G7" s="35" t="s">
        <v>22</v>
      </c>
    </row>
    <row r="8" spans="1:8" ht="17.25" customHeight="1" x14ac:dyDescent="0.15">
      <c r="A8" s="12"/>
      <c r="B8" s="13"/>
      <c r="C8" s="7" t="s">
        <v>2</v>
      </c>
      <c r="D8" s="42"/>
      <c r="E8" s="43"/>
      <c r="F8" s="36" t="s">
        <v>16</v>
      </c>
      <c r="G8" s="36" t="s">
        <v>17</v>
      </c>
    </row>
    <row r="9" spans="1:8" ht="13.5" customHeight="1" x14ac:dyDescent="0.15">
      <c r="A9" s="44" t="s">
        <v>7</v>
      </c>
      <c r="B9" s="45"/>
      <c r="C9" s="50"/>
      <c r="D9" s="53">
        <f>F9+G9</f>
        <v>187149</v>
      </c>
      <c r="E9" s="54"/>
      <c r="F9" s="59">
        <v>93799</v>
      </c>
      <c r="G9" s="59">
        <v>93350</v>
      </c>
    </row>
    <row r="10" spans="1:8" ht="13.5" customHeight="1" x14ac:dyDescent="0.15">
      <c r="A10" s="46"/>
      <c r="B10" s="47"/>
      <c r="C10" s="51"/>
      <c r="D10" s="55"/>
      <c r="E10" s="56"/>
      <c r="F10" s="60"/>
      <c r="G10" s="60"/>
    </row>
    <row r="11" spans="1:8" ht="13.5" customHeight="1" x14ac:dyDescent="0.15">
      <c r="A11" s="46"/>
      <c r="B11" s="47"/>
      <c r="C11" s="51"/>
      <c r="D11" s="55"/>
      <c r="E11" s="56"/>
      <c r="F11" s="60"/>
      <c r="G11" s="60"/>
    </row>
    <row r="12" spans="1:8" ht="13.5" customHeight="1" x14ac:dyDescent="0.15">
      <c r="A12" s="46"/>
      <c r="B12" s="47"/>
      <c r="C12" s="51"/>
      <c r="D12" s="55"/>
      <c r="E12" s="56"/>
      <c r="F12" s="60"/>
      <c r="G12" s="60"/>
    </row>
    <row r="13" spans="1:8" ht="13.5" customHeight="1" x14ac:dyDescent="0.15">
      <c r="A13" s="48"/>
      <c r="B13" s="49"/>
      <c r="C13" s="52"/>
      <c r="D13" s="57"/>
      <c r="E13" s="58"/>
      <c r="F13" s="61"/>
      <c r="G13" s="61"/>
    </row>
    <row r="14" spans="1:8" ht="20.25" customHeight="1" x14ac:dyDescent="0.15">
      <c r="A14" s="29" t="s">
        <v>8</v>
      </c>
      <c r="B14" s="30"/>
      <c r="C14" s="16"/>
      <c r="D14" s="31">
        <f>F14+G14</f>
        <v>542</v>
      </c>
      <c r="E14" s="32"/>
      <c r="F14" s="14">
        <v>481</v>
      </c>
      <c r="G14" s="14">
        <v>61</v>
      </c>
    </row>
    <row r="15" spans="1:8" ht="20.25" customHeight="1" x14ac:dyDescent="0.15">
      <c r="A15" s="29" t="s">
        <v>9</v>
      </c>
      <c r="B15" s="30"/>
      <c r="C15" s="16"/>
      <c r="D15" s="62">
        <f>SUM(F15:G15)</f>
        <v>-1406</v>
      </c>
      <c r="E15" s="63"/>
      <c r="F15" s="14">
        <v>-721</v>
      </c>
      <c r="G15" s="14">
        <v>-685</v>
      </c>
    </row>
    <row r="16" spans="1:8" ht="13.5" customHeight="1" x14ac:dyDescent="0.15">
      <c r="A16" s="44" t="s">
        <v>10</v>
      </c>
      <c r="B16" s="45"/>
      <c r="C16" s="50"/>
      <c r="D16" s="53">
        <f>F16+G16</f>
        <v>4944</v>
      </c>
      <c r="E16" s="54"/>
      <c r="F16" s="59">
        <v>2576</v>
      </c>
      <c r="G16" s="59">
        <v>2368</v>
      </c>
    </row>
    <row r="17" spans="1:7" ht="13.5" customHeight="1" x14ac:dyDescent="0.15">
      <c r="A17" s="46"/>
      <c r="B17" s="47"/>
      <c r="C17" s="51"/>
      <c r="D17" s="55"/>
      <c r="E17" s="56"/>
      <c r="F17" s="60"/>
      <c r="G17" s="60"/>
    </row>
    <row r="18" spans="1:7" ht="13.5" customHeight="1" x14ac:dyDescent="0.15">
      <c r="A18" s="46"/>
      <c r="B18" s="47"/>
      <c r="C18" s="51"/>
      <c r="D18" s="55"/>
      <c r="E18" s="56"/>
      <c r="F18" s="60"/>
      <c r="G18" s="60"/>
    </row>
    <row r="19" spans="1:7" ht="13.5" customHeight="1" x14ac:dyDescent="0.15">
      <c r="A19" s="46"/>
      <c r="B19" s="47"/>
      <c r="C19" s="51"/>
      <c r="D19" s="55"/>
      <c r="E19" s="56"/>
      <c r="F19" s="60"/>
      <c r="G19" s="60"/>
    </row>
    <row r="20" spans="1:7" ht="13.5" customHeight="1" x14ac:dyDescent="0.15">
      <c r="A20" s="48"/>
      <c r="B20" s="49"/>
      <c r="C20" s="52"/>
      <c r="D20" s="57"/>
      <c r="E20" s="58"/>
      <c r="F20" s="61"/>
      <c r="G20" s="61"/>
    </row>
    <row r="21" spans="1:7" ht="20.25" customHeight="1" x14ac:dyDescent="0.15">
      <c r="A21" s="29" t="s">
        <v>8</v>
      </c>
      <c r="B21" s="30"/>
      <c r="C21" s="16"/>
      <c r="D21" s="31">
        <f>F21+G21</f>
        <v>191</v>
      </c>
      <c r="E21" s="32"/>
      <c r="F21" s="14">
        <v>113</v>
      </c>
      <c r="G21" s="14">
        <v>78</v>
      </c>
    </row>
    <row r="22" spans="1:7" ht="20.25" customHeight="1" x14ac:dyDescent="0.15">
      <c r="A22" s="29" t="s">
        <v>9</v>
      </c>
      <c r="B22" s="30"/>
      <c r="C22" s="16"/>
      <c r="D22" s="31">
        <f>SUM(F22:G22)</f>
        <v>604</v>
      </c>
      <c r="E22" s="32"/>
      <c r="F22" s="14">
        <v>376</v>
      </c>
      <c r="G22" s="14">
        <v>228</v>
      </c>
    </row>
    <row r="23" spans="1:7" ht="13.5" customHeight="1" x14ac:dyDescent="0.15">
      <c r="A23" s="44" t="s">
        <v>11</v>
      </c>
      <c r="B23" s="45"/>
      <c r="C23" s="59">
        <v>90969</v>
      </c>
      <c r="D23" s="53">
        <f>F23+G23</f>
        <v>192093</v>
      </c>
      <c r="E23" s="54"/>
      <c r="F23" s="59">
        <v>96375</v>
      </c>
      <c r="G23" s="59">
        <v>95718</v>
      </c>
    </row>
    <row r="24" spans="1:7" ht="13.5" customHeight="1" x14ac:dyDescent="0.15">
      <c r="A24" s="46"/>
      <c r="B24" s="47"/>
      <c r="C24" s="60"/>
      <c r="D24" s="55"/>
      <c r="E24" s="56"/>
      <c r="F24" s="60"/>
      <c r="G24" s="60"/>
    </row>
    <row r="25" spans="1:7" ht="13.5" customHeight="1" x14ac:dyDescent="0.15">
      <c r="A25" s="46"/>
      <c r="B25" s="47"/>
      <c r="C25" s="60"/>
      <c r="D25" s="55"/>
      <c r="E25" s="56"/>
      <c r="F25" s="60"/>
      <c r="G25" s="60"/>
    </row>
    <row r="26" spans="1:7" ht="13.5" customHeight="1" x14ac:dyDescent="0.15">
      <c r="A26" s="46"/>
      <c r="B26" s="47"/>
      <c r="C26" s="60"/>
      <c r="D26" s="55"/>
      <c r="E26" s="56"/>
      <c r="F26" s="60"/>
      <c r="G26" s="60"/>
    </row>
    <row r="27" spans="1:7" ht="13.5" customHeight="1" x14ac:dyDescent="0.15">
      <c r="A27" s="48"/>
      <c r="B27" s="49"/>
      <c r="C27" s="61"/>
      <c r="D27" s="57"/>
      <c r="E27" s="58"/>
      <c r="F27" s="61"/>
      <c r="G27" s="61"/>
    </row>
    <row r="28" spans="1:7" ht="20.25" customHeight="1" x14ac:dyDescent="0.15">
      <c r="A28" s="29" t="s">
        <v>8</v>
      </c>
      <c r="B28" s="30"/>
      <c r="C28" s="17">
        <v>979</v>
      </c>
      <c r="D28" s="31">
        <f>F28+G28</f>
        <v>733</v>
      </c>
      <c r="E28" s="32"/>
      <c r="F28" s="14">
        <v>594</v>
      </c>
      <c r="G28" s="14">
        <v>139</v>
      </c>
    </row>
    <row r="29" spans="1:7" ht="20.25" customHeight="1" x14ac:dyDescent="0.15">
      <c r="A29" s="29" t="s">
        <v>9</v>
      </c>
      <c r="B29" s="30"/>
      <c r="C29" s="15">
        <v>1119</v>
      </c>
      <c r="D29" s="62">
        <f>SUM(F29:G29)</f>
        <v>-802</v>
      </c>
      <c r="E29" s="63"/>
      <c r="F29" s="14">
        <v>-345</v>
      </c>
      <c r="G29" s="14">
        <v>-457</v>
      </c>
    </row>
    <row r="31" spans="1:7" ht="18.75" x14ac:dyDescent="0.2">
      <c r="G31" s="3"/>
    </row>
    <row r="32" spans="1:7" x14ac:dyDescent="0.15">
      <c r="A32" s="4" t="s">
        <v>23</v>
      </c>
    </row>
    <row r="34" spans="2:3" x14ac:dyDescent="0.15">
      <c r="B34" s="5" t="s">
        <v>24</v>
      </c>
      <c r="C34" s="6">
        <v>87152</v>
      </c>
    </row>
    <row r="35" spans="2:3" x14ac:dyDescent="0.15">
      <c r="B35" s="5" t="s">
        <v>25</v>
      </c>
      <c r="C35" s="6">
        <v>2955</v>
      </c>
    </row>
    <row r="36" spans="2:3" x14ac:dyDescent="0.15">
      <c r="B36" s="5" t="s">
        <v>26</v>
      </c>
      <c r="C36" s="6">
        <v>862</v>
      </c>
    </row>
    <row r="40" spans="2:3" x14ac:dyDescent="0.15">
      <c r="B40" s="18">
        <f>C34+C35+C36</f>
        <v>90969</v>
      </c>
    </row>
  </sheetData>
  <mergeCells count="34">
    <mergeCell ref="A28:B28"/>
    <mergeCell ref="D28:E28"/>
    <mergeCell ref="A29:B29"/>
    <mergeCell ref="D29:E29"/>
    <mergeCell ref="G16:G20"/>
    <mergeCell ref="A21:B21"/>
    <mergeCell ref="D21:E21"/>
    <mergeCell ref="A22:B22"/>
    <mergeCell ref="D22:E22"/>
    <mergeCell ref="A23:B27"/>
    <mergeCell ref="C23:C27"/>
    <mergeCell ref="D23:E27"/>
    <mergeCell ref="F23:F27"/>
    <mergeCell ref="G23:G27"/>
    <mergeCell ref="F16:F20"/>
    <mergeCell ref="A15:B15"/>
    <mergeCell ref="D15:E15"/>
    <mergeCell ref="A16:B20"/>
    <mergeCell ref="C16:C20"/>
    <mergeCell ref="D16:E20"/>
    <mergeCell ref="A14:B14"/>
    <mergeCell ref="D14:E14"/>
    <mergeCell ref="A1:G2"/>
    <mergeCell ref="F4:G4"/>
    <mergeCell ref="C6:C7"/>
    <mergeCell ref="D6:G6"/>
    <mergeCell ref="D7:E8"/>
    <mergeCell ref="F7:F8"/>
    <mergeCell ref="G7:G8"/>
    <mergeCell ref="A9:B13"/>
    <mergeCell ref="C9:C13"/>
    <mergeCell ref="D9:E13"/>
    <mergeCell ref="F9:F13"/>
    <mergeCell ref="G9:G13"/>
  </mergeCells>
  <phoneticPr fontId="23"/>
  <pageMargins left="0.75" right="0.36" top="0.98399999999999999" bottom="0.98399999999999999" header="0.51200000000000001" footer="0.51200000000000001"/>
  <pageSetup paperSize="9" scale="130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Normal="100" workbookViewId="0">
      <selection activeCell="A9" sqref="A9:B13"/>
    </sheetView>
  </sheetViews>
  <sheetFormatPr defaultRowHeight="13.5" x14ac:dyDescent="0.15"/>
  <cols>
    <col min="2" max="2" width="13.375" customWidth="1"/>
    <col min="3" max="3" width="11.125" customWidth="1"/>
    <col min="4" max="4" width="6.875" customWidth="1"/>
    <col min="5" max="5" width="5.75" customWidth="1"/>
    <col min="6" max="7" width="11.625" customWidth="1"/>
    <col min="258" max="258" width="13.375" customWidth="1"/>
    <col min="259" max="259" width="11.125" customWidth="1"/>
    <col min="260" max="260" width="6.875" customWidth="1"/>
    <col min="261" max="261" width="5.75" customWidth="1"/>
    <col min="262" max="263" width="11.625" customWidth="1"/>
    <col min="514" max="514" width="13.375" customWidth="1"/>
    <col min="515" max="515" width="11.125" customWidth="1"/>
    <col min="516" max="516" width="6.875" customWidth="1"/>
    <col min="517" max="517" width="5.75" customWidth="1"/>
    <col min="518" max="519" width="11.625" customWidth="1"/>
    <col min="770" max="770" width="13.375" customWidth="1"/>
    <col min="771" max="771" width="11.125" customWidth="1"/>
    <col min="772" max="772" width="6.875" customWidth="1"/>
    <col min="773" max="773" width="5.75" customWidth="1"/>
    <col min="774" max="775" width="11.625" customWidth="1"/>
    <col min="1026" max="1026" width="13.375" customWidth="1"/>
    <col min="1027" max="1027" width="11.125" customWidth="1"/>
    <col min="1028" max="1028" width="6.875" customWidth="1"/>
    <col min="1029" max="1029" width="5.75" customWidth="1"/>
    <col min="1030" max="1031" width="11.625" customWidth="1"/>
    <col min="1282" max="1282" width="13.375" customWidth="1"/>
    <col min="1283" max="1283" width="11.125" customWidth="1"/>
    <col min="1284" max="1284" width="6.875" customWidth="1"/>
    <col min="1285" max="1285" width="5.75" customWidth="1"/>
    <col min="1286" max="1287" width="11.625" customWidth="1"/>
    <col min="1538" max="1538" width="13.375" customWidth="1"/>
    <col min="1539" max="1539" width="11.125" customWidth="1"/>
    <col min="1540" max="1540" width="6.875" customWidth="1"/>
    <col min="1541" max="1541" width="5.75" customWidth="1"/>
    <col min="1542" max="1543" width="11.625" customWidth="1"/>
    <col min="1794" max="1794" width="13.375" customWidth="1"/>
    <col min="1795" max="1795" width="11.125" customWidth="1"/>
    <col min="1796" max="1796" width="6.875" customWidth="1"/>
    <col min="1797" max="1797" width="5.75" customWidth="1"/>
    <col min="1798" max="1799" width="11.625" customWidth="1"/>
    <col min="2050" max="2050" width="13.375" customWidth="1"/>
    <col min="2051" max="2051" width="11.125" customWidth="1"/>
    <col min="2052" max="2052" width="6.875" customWidth="1"/>
    <col min="2053" max="2053" width="5.75" customWidth="1"/>
    <col min="2054" max="2055" width="11.625" customWidth="1"/>
    <col min="2306" max="2306" width="13.375" customWidth="1"/>
    <col min="2307" max="2307" width="11.125" customWidth="1"/>
    <col min="2308" max="2308" width="6.875" customWidth="1"/>
    <col min="2309" max="2309" width="5.75" customWidth="1"/>
    <col min="2310" max="2311" width="11.625" customWidth="1"/>
    <col min="2562" max="2562" width="13.375" customWidth="1"/>
    <col min="2563" max="2563" width="11.125" customWidth="1"/>
    <col min="2564" max="2564" width="6.875" customWidth="1"/>
    <col min="2565" max="2565" width="5.75" customWidth="1"/>
    <col min="2566" max="2567" width="11.625" customWidth="1"/>
    <col min="2818" max="2818" width="13.375" customWidth="1"/>
    <col min="2819" max="2819" width="11.125" customWidth="1"/>
    <col min="2820" max="2820" width="6.875" customWidth="1"/>
    <col min="2821" max="2821" width="5.75" customWidth="1"/>
    <col min="2822" max="2823" width="11.625" customWidth="1"/>
    <col min="3074" max="3074" width="13.375" customWidth="1"/>
    <col min="3075" max="3075" width="11.125" customWidth="1"/>
    <col min="3076" max="3076" width="6.875" customWidth="1"/>
    <col min="3077" max="3077" width="5.75" customWidth="1"/>
    <col min="3078" max="3079" width="11.625" customWidth="1"/>
    <col min="3330" max="3330" width="13.375" customWidth="1"/>
    <col min="3331" max="3331" width="11.125" customWidth="1"/>
    <col min="3332" max="3332" width="6.875" customWidth="1"/>
    <col min="3333" max="3333" width="5.75" customWidth="1"/>
    <col min="3334" max="3335" width="11.625" customWidth="1"/>
    <col min="3586" max="3586" width="13.375" customWidth="1"/>
    <col min="3587" max="3587" width="11.125" customWidth="1"/>
    <col min="3588" max="3588" width="6.875" customWidth="1"/>
    <col min="3589" max="3589" width="5.75" customWidth="1"/>
    <col min="3590" max="3591" width="11.625" customWidth="1"/>
    <col min="3842" max="3842" width="13.375" customWidth="1"/>
    <col min="3843" max="3843" width="11.125" customWidth="1"/>
    <col min="3844" max="3844" width="6.875" customWidth="1"/>
    <col min="3845" max="3845" width="5.75" customWidth="1"/>
    <col min="3846" max="3847" width="11.625" customWidth="1"/>
    <col min="4098" max="4098" width="13.375" customWidth="1"/>
    <col min="4099" max="4099" width="11.125" customWidth="1"/>
    <col min="4100" max="4100" width="6.875" customWidth="1"/>
    <col min="4101" max="4101" width="5.75" customWidth="1"/>
    <col min="4102" max="4103" width="11.625" customWidth="1"/>
    <col min="4354" max="4354" width="13.375" customWidth="1"/>
    <col min="4355" max="4355" width="11.125" customWidth="1"/>
    <col min="4356" max="4356" width="6.875" customWidth="1"/>
    <col min="4357" max="4357" width="5.75" customWidth="1"/>
    <col min="4358" max="4359" width="11.625" customWidth="1"/>
    <col min="4610" max="4610" width="13.375" customWidth="1"/>
    <col min="4611" max="4611" width="11.125" customWidth="1"/>
    <col min="4612" max="4612" width="6.875" customWidth="1"/>
    <col min="4613" max="4613" width="5.75" customWidth="1"/>
    <col min="4614" max="4615" width="11.625" customWidth="1"/>
    <col min="4866" max="4866" width="13.375" customWidth="1"/>
    <col min="4867" max="4867" width="11.125" customWidth="1"/>
    <col min="4868" max="4868" width="6.875" customWidth="1"/>
    <col min="4869" max="4869" width="5.75" customWidth="1"/>
    <col min="4870" max="4871" width="11.625" customWidth="1"/>
    <col min="5122" max="5122" width="13.375" customWidth="1"/>
    <col min="5123" max="5123" width="11.125" customWidth="1"/>
    <col min="5124" max="5124" width="6.875" customWidth="1"/>
    <col min="5125" max="5125" width="5.75" customWidth="1"/>
    <col min="5126" max="5127" width="11.625" customWidth="1"/>
    <col min="5378" max="5378" width="13.375" customWidth="1"/>
    <col min="5379" max="5379" width="11.125" customWidth="1"/>
    <col min="5380" max="5380" width="6.875" customWidth="1"/>
    <col min="5381" max="5381" width="5.75" customWidth="1"/>
    <col min="5382" max="5383" width="11.625" customWidth="1"/>
    <col min="5634" max="5634" width="13.375" customWidth="1"/>
    <col min="5635" max="5635" width="11.125" customWidth="1"/>
    <col min="5636" max="5636" width="6.875" customWidth="1"/>
    <col min="5637" max="5637" width="5.75" customWidth="1"/>
    <col min="5638" max="5639" width="11.625" customWidth="1"/>
    <col min="5890" max="5890" width="13.375" customWidth="1"/>
    <col min="5891" max="5891" width="11.125" customWidth="1"/>
    <col min="5892" max="5892" width="6.875" customWidth="1"/>
    <col min="5893" max="5893" width="5.75" customWidth="1"/>
    <col min="5894" max="5895" width="11.625" customWidth="1"/>
    <col min="6146" max="6146" width="13.375" customWidth="1"/>
    <col min="6147" max="6147" width="11.125" customWidth="1"/>
    <col min="6148" max="6148" width="6.875" customWidth="1"/>
    <col min="6149" max="6149" width="5.75" customWidth="1"/>
    <col min="6150" max="6151" width="11.625" customWidth="1"/>
    <col min="6402" max="6402" width="13.375" customWidth="1"/>
    <col min="6403" max="6403" width="11.125" customWidth="1"/>
    <col min="6404" max="6404" width="6.875" customWidth="1"/>
    <col min="6405" max="6405" width="5.75" customWidth="1"/>
    <col min="6406" max="6407" width="11.625" customWidth="1"/>
    <col min="6658" max="6658" width="13.375" customWidth="1"/>
    <col min="6659" max="6659" width="11.125" customWidth="1"/>
    <col min="6660" max="6660" width="6.875" customWidth="1"/>
    <col min="6661" max="6661" width="5.75" customWidth="1"/>
    <col min="6662" max="6663" width="11.625" customWidth="1"/>
    <col min="6914" max="6914" width="13.375" customWidth="1"/>
    <col min="6915" max="6915" width="11.125" customWidth="1"/>
    <col min="6916" max="6916" width="6.875" customWidth="1"/>
    <col min="6917" max="6917" width="5.75" customWidth="1"/>
    <col min="6918" max="6919" width="11.625" customWidth="1"/>
    <col min="7170" max="7170" width="13.375" customWidth="1"/>
    <col min="7171" max="7171" width="11.125" customWidth="1"/>
    <col min="7172" max="7172" width="6.875" customWidth="1"/>
    <col min="7173" max="7173" width="5.75" customWidth="1"/>
    <col min="7174" max="7175" width="11.625" customWidth="1"/>
    <col min="7426" max="7426" width="13.375" customWidth="1"/>
    <col min="7427" max="7427" width="11.125" customWidth="1"/>
    <col min="7428" max="7428" width="6.875" customWidth="1"/>
    <col min="7429" max="7429" width="5.75" customWidth="1"/>
    <col min="7430" max="7431" width="11.625" customWidth="1"/>
    <col min="7682" max="7682" width="13.375" customWidth="1"/>
    <col min="7683" max="7683" width="11.125" customWidth="1"/>
    <col min="7684" max="7684" width="6.875" customWidth="1"/>
    <col min="7685" max="7685" width="5.75" customWidth="1"/>
    <col min="7686" max="7687" width="11.625" customWidth="1"/>
    <col min="7938" max="7938" width="13.375" customWidth="1"/>
    <col min="7939" max="7939" width="11.125" customWidth="1"/>
    <col min="7940" max="7940" width="6.875" customWidth="1"/>
    <col min="7941" max="7941" width="5.75" customWidth="1"/>
    <col min="7942" max="7943" width="11.625" customWidth="1"/>
    <col min="8194" max="8194" width="13.375" customWidth="1"/>
    <col min="8195" max="8195" width="11.125" customWidth="1"/>
    <col min="8196" max="8196" width="6.875" customWidth="1"/>
    <col min="8197" max="8197" width="5.75" customWidth="1"/>
    <col min="8198" max="8199" width="11.625" customWidth="1"/>
    <col min="8450" max="8450" width="13.375" customWidth="1"/>
    <col min="8451" max="8451" width="11.125" customWidth="1"/>
    <col min="8452" max="8452" width="6.875" customWidth="1"/>
    <col min="8453" max="8453" width="5.75" customWidth="1"/>
    <col min="8454" max="8455" width="11.625" customWidth="1"/>
    <col min="8706" max="8706" width="13.375" customWidth="1"/>
    <col min="8707" max="8707" width="11.125" customWidth="1"/>
    <col min="8708" max="8708" width="6.875" customWidth="1"/>
    <col min="8709" max="8709" width="5.75" customWidth="1"/>
    <col min="8710" max="8711" width="11.625" customWidth="1"/>
    <col min="8962" max="8962" width="13.375" customWidth="1"/>
    <col min="8963" max="8963" width="11.125" customWidth="1"/>
    <col min="8964" max="8964" width="6.875" customWidth="1"/>
    <col min="8965" max="8965" width="5.75" customWidth="1"/>
    <col min="8966" max="8967" width="11.625" customWidth="1"/>
    <col min="9218" max="9218" width="13.375" customWidth="1"/>
    <col min="9219" max="9219" width="11.125" customWidth="1"/>
    <col min="9220" max="9220" width="6.875" customWidth="1"/>
    <col min="9221" max="9221" width="5.75" customWidth="1"/>
    <col min="9222" max="9223" width="11.625" customWidth="1"/>
    <col min="9474" max="9474" width="13.375" customWidth="1"/>
    <col min="9475" max="9475" width="11.125" customWidth="1"/>
    <col min="9476" max="9476" width="6.875" customWidth="1"/>
    <col min="9477" max="9477" width="5.75" customWidth="1"/>
    <col min="9478" max="9479" width="11.625" customWidth="1"/>
    <col min="9730" max="9730" width="13.375" customWidth="1"/>
    <col min="9731" max="9731" width="11.125" customWidth="1"/>
    <col min="9732" max="9732" width="6.875" customWidth="1"/>
    <col min="9733" max="9733" width="5.75" customWidth="1"/>
    <col min="9734" max="9735" width="11.625" customWidth="1"/>
    <col min="9986" max="9986" width="13.375" customWidth="1"/>
    <col min="9987" max="9987" width="11.125" customWidth="1"/>
    <col min="9988" max="9988" width="6.875" customWidth="1"/>
    <col min="9989" max="9989" width="5.75" customWidth="1"/>
    <col min="9990" max="9991" width="11.625" customWidth="1"/>
    <col min="10242" max="10242" width="13.375" customWidth="1"/>
    <col min="10243" max="10243" width="11.125" customWidth="1"/>
    <col min="10244" max="10244" width="6.875" customWidth="1"/>
    <col min="10245" max="10245" width="5.75" customWidth="1"/>
    <col min="10246" max="10247" width="11.625" customWidth="1"/>
    <col min="10498" max="10498" width="13.375" customWidth="1"/>
    <col min="10499" max="10499" width="11.125" customWidth="1"/>
    <col min="10500" max="10500" width="6.875" customWidth="1"/>
    <col min="10501" max="10501" width="5.75" customWidth="1"/>
    <col min="10502" max="10503" width="11.625" customWidth="1"/>
    <col min="10754" max="10754" width="13.375" customWidth="1"/>
    <col min="10755" max="10755" width="11.125" customWidth="1"/>
    <col min="10756" max="10756" width="6.875" customWidth="1"/>
    <col min="10757" max="10757" width="5.75" customWidth="1"/>
    <col min="10758" max="10759" width="11.625" customWidth="1"/>
    <col min="11010" max="11010" width="13.375" customWidth="1"/>
    <col min="11011" max="11011" width="11.125" customWidth="1"/>
    <col min="11012" max="11012" width="6.875" customWidth="1"/>
    <col min="11013" max="11013" width="5.75" customWidth="1"/>
    <col min="11014" max="11015" width="11.625" customWidth="1"/>
    <col min="11266" max="11266" width="13.375" customWidth="1"/>
    <col min="11267" max="11267" width="11.125" customWidth="1"/>
    <col min="11268" max="11268" width="6.875" customWidth="1"/>
    <col min="11269" max="11269" width="5.75" customWidth="1"/>
    <col min="11270" max="11271" width="11.625" customWidth="1"/>
    <col min="11522" max="11522" width="13.375" customWidth="1"/>
    <col min="11523" max="11523" width="11.125" customWidth="1"/>
    <col min="11524" max="11524" width="6.875" customWidth="1"/>
    <col min="11525" max="11525" width="5.75" customWidth="1"/>
    <col min="11526" max="11527" width="11.625" customWidth="1"/>
    <col min="11778" max="11778" width="13.375" customWidth="1"/>
    <col min="11779" max="11779" width="11.125" customWidth="1"/>
    <col min="11780" max="11780" width="6.875" customWidth="1"/>
    <col min="11781" max="11781" width="5.75" customWidth="1"/>
    <col min="11782" max="11783" width="11.625" customWidth="1"/>
    <col min="12034" max="12034" width="13.375" customWidth="1"/>
    <col min="12035" max="12035" width="11.125" customWidth="1"/>
    <col min="12036" max="12036" width="6.875" customWidth="1"/>
    <col min="12037" max="12037" width="5.75" customWidth="1"/>
    <col min="12038" max="12039" width="11.625" customWidth="1"/>
    <col min="12290" max="12290" width="13.375" customWidth="1"/>
    <col min="12291" max="12291" width="11.125" customWidth="1"/>
    <col min="12292" max="12292" width="6.875" customWidth="1"/>
    <col min="12293" max="12293" width="5.75" customWidth="1"/>
    <col min="12294" max="12295" width="11.625" customWidth="1"/>
    <col min="12546" max="12546" width="13.375" customWidth="1"/>
    <col min="12547" max="12547" width="11.125" customWidth="1"/>
    <col min="12548" max="12548" width="6.875" customWidth="1"/>
    <col min="12549" max="12549" width="5.75" customWidth="1"/>
    <col min="12550" max="12551" width="11.625" customWidth="1"/>
    <col min="12802" max="12802" width="13.375" customWidth="1"/>
    <col min="12803" max="12803" width="11.125" customWidth="1"/>
    <col min="12804" max="12804" width="6.875" customWidth="1"/>
    <col min="12805" max="12805" width="5.75" customWidth="1"/>
    <col min="12806" max="12807" width="11.625" customWidth="1"/>
    <col min="13058" max="13058" width="13.375" customWidth="1"/>
    <col min="13059" max="13059" width="11.125" customWidth="1"/>
    <col min="13060" max="13060" width="6.875" customWidth="1"/>
    <col min="13061" max="13061" width="5.75" customWidth="1"/>
    <col min="13062" max="13063" width="11.625" customWidth="1"/>
    <col min="13314" max="13314" width="13.375" customWidth="1"/>
    <col min="13315" max="13315" width="11.125" customWidth="1"/>
    <col min="13316" max="13316" width="6.875" customWidth="1"/>
    <col min="13317" max="13317" width="5.75" customWidth="1"/>
    <col min="13318" max="13319" width="11.625" customWidth="1"/>
    <col min="13570" max="13570" width="13.375" customWidth="1"/>
    <col min="13571" max="13571" width="11.125" customWidth="1"/>
    <col min="13572" max="13572" width="6.875" customWidth="1"/>
    <col min="13573" max="13573" width="5.75" customWidth="1"/>
    <col min="13574" max="13575" width="11.625" customWidth="1"/>
    <col min="13826" max="13826" width="13.375" customWidth="1"/>
    <col min="13827" max="13827" width="11.125" customWidth="1"/>
    <col min="13828" max="13828" width="6.875" customWidth="1"/>
    <col min="13829" max="13829" width="5.75" customWidth="1"/>
    <col min="13830" max="13831" width="11.625" customWidth="1"/>
    <col min="14082" max="14082" width="13.375" customWidth="1"/>
    <col min="14083" max="14083" width="11.125" customWidth="1"/>
    <col min="14084" max="14084" width="6.875" customWidth="1"/>
    <col min="14085" max="14085" width="5.75" customWidth="1"/>
    <col min="14086" max="14087" width="11.625" customWidth="1"/>
    <col min="14338" max="14338" width="13.375" customWidth="1"/>
    <col min="14339" max="14339" width="11.125" customWidth="1"/>
    <col min="14340" max="14340" width="6.875" customWidth="1"/>
    <col min="14341" max="14341" width="5.75" customWidth="1"/>
    <col min="14342" max="14343" width="11.625" customWidth="1"/>
    <col min="14594" max="14594" width="13.375" customWidth="1"/>
    <col min="14595" max="14595" width="11.125" customWidth="1"/>
    <col min="14596" max="14596" width="6.875" customWidth="1"/>
    <col min="14597" max="14597" width="5.75" customWidth="1"/>
    <col min="14598" max="14599" width="11.625" customWidth="1"/>
    <col min="14850" max="14850" width="13.375" customWidth="1"/>
    <col min="14851" max="14851" width="11.125" customWidth="1"/>
    <col min="14852" max="14852" width="6.875" customWidth="1"/>
    <col min="14853" max="14853" width="5.75" customWidth="1"/>
    <col min="14854" max="14855" width="11.625" customWidth="1"/>
    <col min="15106" max="15106" width="13.375" customWidth="1"/>
    <col min="15107" max="15107" width="11.125" customWidth="1"/>
    <col min="15108" max="15108" width="6.875" customWidth="1"/>
    <col min="15109" max="15109" width="5.75" customWidth="1"/>
    <col min="15110" max="15111" width="11.625" customWidth="1"/>
    <col min="15362" max="15362" width="13.375" customWidth="1"/>
    <col min="15363" max="15363" width="11.125" customWidth="1"/>
    <col min="15364" max="15364" width="6.875" customWidth="1"/>
    <col min="15365" max="15365" width="5.75" customWidth="1"/>
    <col min="15366" max="15367" width="11.625" customWidth="1"/>
    <col min="15618" max="15618" width="13.375" customWidth="1"/>
    <col min="15619" max="15619" width="11.125" customWidth="1"/>
    <col min="15620" max="15620" width="6.875" customWidth="1"/>
    <col min="15621" max="15621" width="5.75" customWidth="1"/>
    <col min="15622" max="15623" width="11.625" customWidth="1"/>
    <col min="15874" max="15874" width="13.375" customWidth="1"/>
    <col min="15875" max="15875" width="11.125" customWidth="1"/>
    <col min="15876" max="15876" width="6.875" customWidth="1"/>
    <col min="15877" max="15877" width="5.75" customWidth="1"/>
    <col min="15878" max="15879" width="11.625" customWidth="1"/>
    <col min="16130" max="16130" width="13.375" customWidth="1"/>
    <col min="16131" max="16131" width="11.125" customWidth="1"/>
    <col min="16132" max="16132" width="6.875" customWidth="1"/>
    <col min="16133" max="16133" width="5.75" customWidth="1"/>
    <col min="16134" max="16135" width="11.625" customWidth="1"/>
  </cols>
  <sheetData>
    <row r="1" spans="1:8" ht="13.5" customHeight="1" x14ac:dyDescent="0.15">
      <c r="A1" s="33" t="s">
        <v>1</v>
      </c>
      <c r="B1" s="33"/>
      <c r="C1" s="33"/>
      <c r="D1" s="33"/>
      <c r="E1" s="33"/>
      <c r="F1" s="33"/>
      <c r="G1" s="33"/>
      <c r="H1" s="1"/>
    </row>
    <row r="2" spans="1:8" ht="13.5" customHeight="1" x14ac:dyDescent="0.15">
      <c r="A2" s="33"/>
      <c r="B2" s="33"/>
      <c r="C2" s="33"/>
      <c r="D2" s="33"/>
      <c r="E2" s="33"/>
      <c r="F2" s="33"/>
      <c r="G2" s="33"/>
      <c r="H2" s="1"/>
    </row>
    <row r="4" spans="1:8" ht="19.5" customHeight="1" x14ac:dyDescent="0.15">
      <c r="F4" s="34" t="s">
        <v>27</v>
      </c>
      <c r="G4" s="34"/>
      <c r="H4" s="2"/>
    </row>
    <row r="6" spans="1:8" ht="18.75" customHeight="1" x14ac:dyDescent="0.15">
      <c r="A6" s="19"/>
      <c r="B6" s="20"/>
      <c r="C6" s="35" t="s">
        <v>3</v>
      </c>
      <c r="D6" s="37" t="s">
        <v>28</v>
      </c>
      <c r="E6" s="38"/>
      <c r="F6" s="38"/>
      <c r="G6" s="39"/>
      <c r="H6" s="2"/>
    </row>
    <row r="7" spans="1:8" ht="9.75" customHeight="1" x14ac:dyDescent="0.15">
      <c r="A7" s="21"/>
      <c r="B7" s="22"/>
      <c r="C7" s="36"/>
      <c r="D7" s="40" t="s">
        <v>6</v>
      </c>
      <c r="E7" s="41"/>
      <c r="F7" s="35" t="s">
        <v>29</v>
      </c>
      <c r="G7" s="35" t="s">
        <v>30</v>
      </c>
    </row>
    <row r="8" spans="1:8" ht="17.25" customHeight="1" x14ac:dyDescent="0.15">
      <c r="A8" s="23"/>
      <c r="B8" s="24"/>
      <c r="C8" s="25" t="s">
        <v>2</v>
      </c>
      <c r="D8" s="42"/>
      <c r="E8" s="43"/>
      <c r="F8" s="36" t="s">
        <v>16</v>
      </c>
      <c r="G8" s="36" t="s">
        <v>17</v>
      </c>
    </row>
    <row r="9" spans="1:8" ht="13.5" customHeight="1" x14ac:dyDescent="0.15">
      <c r="A9" s="44" t="s">
        <v>7</v>
      </c>
      <c r="B9" s="45"/>
      <c r="C9" s="50"/>
      <c r="D9" s="53">
        <f>F9+G9</f>
        <v>187134</v>
      </c>
      <c r="E9" s="54"/>
      <c r="F9" s="59">
        <v>93794</v>
      </c>
      <c r="G9" s="59">
        <v>93340</v>
      </c>
    </row>
    <row r="10" spans="1:8" ht="13.5" customHeight="1" x14ac:dyDescent="0.15">
      <c r="A10" s="46"/>
      <c r="B10" s="47"/>
      <c r="C10" s="51"/>
      <c r="D10" s="55"/>
      <c r="E10" s="56"/>
      <c r="F10" s="60"/>
      <c r="G10" s="60"/>
    </row>
    <row r="11" spans="1:8" ht="13.5" customHeight="1" x14ac:dyDescent="0.15">
      <c r="A11" s="46"/>
      <c r="B11" s="47"/>
      <c r="C11" s="51"/>
      <c r="D11" s="55"/>
      <c r="E11" s="56"/>
      <c r="F11" s="60"/>
      <c r="G11" s="60"/>
    </row>
    <row r="12" spans="1:8" ht="13.5" customHeight="1" x14ac:dyDescent="0.15">
      <c r="A12" s="46"/>
      <c r="B12" s="47"/>
      <c r="C12" s="51"/>
      <c r="D12" s="55"/>
      <c r="E12" s="56"/>
      <c r="F12" s="60"/>
      <c r="G12" s="60"/>
    </row>
    <row r="13" spans="1:8" ht="13.5" customHeight="1" x14ac:dyDescent="0.15">
      <c r="A13" s="48"/>
      <c r="B13" s="49"/>
      <c r="C13" s="52"/>
      <c r="D13" s="57"/>
      <c r="E13" s="58"/>
      <c r="F13" s="61"/>
      <c r="G13" s="61"/>
    </row>
    <row r="14" spans="1:8" ht="20.25" customHeight="1" x14ac:dyDescent="0.15">
      <c r="A14" s="29" t="s">
        <v>8</v>
      </c>
      <c r="B14" s="30"/>
      <c r="C14" s="16"/>
      <c r="D14" s="31">
        <f>F14+G14</f>
        <v>-15</v>
      </c>
      <c r="E14" s="32"/>
      <c r="F14" s="14">
        <v>-5</v>
      </c>
      <c r="G14" s="14">
        <v>-10</v>
      </c>
    </row>
    <row r="15" spans="1:8" ht="20.25" customHeight="1" x14ac:dyDescent="0.15">
      <c r="A15" s="29" t="s">
        <v>9</v>
      </c>
      <c r="B15" s="30"/>
      <c r="C15" s="16"/>
      <c r="D15" s="62">
        <f>SUM(F15:G15)</f>
        <v>-1592</v>
      </c>
      <c r="E15" s="63"/>
      <c r="F15" s="14">
        <v>-914</v>
      </c>
      <c r="G15" s="14">
        <v>-678</v>
      </c>
    </row>
    <row r="16" spans="1:8" ht="13.5" customHeight="1" x14ac:dyDescent="0.15">
      <c r="A16" s="44" t="s">
        <v>10</v>
      </c>
      <c r="B16" s="45"/>
      <c r="C16" s="50"/>
      <c r="D16" s="53">
        <f>F16+G16</f>
        <v>4996</v>
      </c>
      <c r="E16" s="54"/>
      <c r="F16" s="59">
        <v>2617</v>
      </c>
      <c r="G16" s="59">
        <v>2379</v>
      </c>
    </row>
    <row r="17" spans="1:7" ht="13.5" customHeight="1" x14ac:dyDescent="0.15">
      <c r="A17" s="46"/>
      <c r="B17" s="47"/>
      <c r="C17" s="51"/>
      <c r="D17" s="55"/>
      <c r="E17" s="56"/>
      <c r="F17" s="60"/>
      <c r="G17" s="60"/>
    </row>
    <row r="18" spans="1:7" ht="13.5" customHeight="1" x14ac:dyDescent="0.15">
      <c r="A18" s="46"/>
      <c r="B18" s="47"/>
      <c r="C18" s="51"/>
      <c r="D18" s="55"/>
      <c r="E18" s="56"/>
      <c r="F18" s="60"/>
      <c r="G18" s="60"/>
    </row>
    <row r="19" spans="1:7" ht="13.5" customHeight="1" x14ac:dyDescent="0.15">
      <c r="A19" s="46"/>
      <c r="B19" s="47"/>
      <c r="C19" s="51"/>
      <c r="D19" s="55"/>
      <c r="E19" s="56"/>
      <c r="F19" s="60"/>
      <c r="G19" s="60"/>
    </row>
    <row r="20" spans="1:7" ht="13.5" customHeight="1" x14ac:dyDescent="0.15">
      <c r="A20" s="48"/>
      <c r="B20" s="49"/>
      <c r="C20" s="52"/>
      <c r="D20" s="57"/>
      <c r="E20" s="58"/>
      <c r="F20" s="61"/>
      <c r="G20" s="61"/>
    </row>
    <row r="21" spans="1:7" ht="20.25" customHeight="1" x14ac:dyDescent="0.15">
      <c r="A21" s="29" t="s">
        <v>8</v>
      </c>
      <c r="B21" s="30"/>
      <c r="C21" s="16"/>
      <c r="D21" s="31">
        <f>F21+G21</f>
        <v>52</v>
      </c>
      <c r="E21" s="32"/>
      <c r="F21" s="14">
        <v>41</v>
      </c>
      <c r="G21" s="14">
        <v>11</v>
      </c>
    </row>
    <row r="22" spans="1:7" ht="20.25" customHeight="1" x14ac:dyDescent="0.15">
      <c r="A22" s="29" t="s">
        <v>9</v>
      </c>
      <c r="B22" s="30"/>
      <c r="C22" s="16"/>
      <c r="D22" s="31">
        <f>SUM(F22:G22)</f>
        <v>651</v>
      </c>
      <c r="E22" s="32"/>
      <c r="F22" s="14">
        <v>410</v>
      </c>
      <c r="G22" s="14">
        <v>241</v>
      </c>
    </row>
    <row r="23" spans="1:7" ht="13.5" customHeight="1" x14ac:dyDescent="0.15">
      <c r="A23" s="44" t="s">
        <v>11</v>
      </c>
      <c r="B23" s="45"/>
      <c r="C23" s="59">
        <v>91080</v>
      </c>
      <c r="D23" s="53">
        <f>F23+G23</f>
        <v>192130</v>
      </c>
      <c r="E23" s="54"/>
      <c r="F23" s="59">
        <v>96411</v>
      </c>
      <c r="G23" s="59">
        <v>95719</v>
      </c>
    </row>
    <row r="24" spans="1:7" ht="13.5" customHeight="1" x14ac:dyDescent="0.15">
      <c r="A24" s="46"/>
      <c r="B24" s="47"/>
      <c r="C24" s="60"/>
      <c r="D24" s="55"/>
      <c r="E24" s="56"/>
      <c r="F24" s="60"/>
      <c r="G24" s="60"/>
    </row>
    <row r="25" spans="1:7" ht="13.5" customHeight="1" x14ac:dyDescent="0.15">
      <c r="A25" s="46"/>
      <c r="B25" s="47"/>
      <c r="C25" s="60"/>
      <c r="D25" s="55"/>
      <c r="E25" s="56"/>
      <c r="F25" s="60"/>
      <c r="G25" s="60"/>
    </row>
    <row r="26" spans="1:7" ht="13.5" customHeight="1" x14ac:dyDescent="0.15">
      <c r="A26" s="46"/>
      <c r="B26" s="47"/>
      <c r="C26" s="60"/>
      <c r="D26" s="55"/>
      <c r="E26" s="56"/>
      <c r="F26" s="60"/>
      <c r="G26" s="60"/>
    </row>
    <row r="27" spans="1:7" ht="13.5" customHeight="1" x14ac:dyDescent="0.15">
      <c r="A27" s="48"/>
      <c r="B27" s="49"/>
      <c r="C27" s="61"/>
      <c r="D27" s="57"/>
      <c r="E27" s="58"/>
      <c r="F27" s="61"/>
      <c r="G27" s="61"/>
    </row>
    <row r="28" spans="1:7" ht="20.25" customHeight="1" x14ac:dyDescent="0.15">
      <c r="A28" s="29" t="s">
        <v>8</v>
      </c>
      <c r="B28" s="30"/>
      <c r="C28" s="17">
        <v>111</v>
      </c>
      <c r="D28" s="31">
        <f>F28+G28</f>
        <v>37</v>
      </c>
      <c r="E28" s="32"/>
      <c r="F28" s="14">
        <v>36</v>
      </c>
      <c r="G28" s="14">
        <v>1</v>
      </c>
    </row>
    <row r="29" spans="1:7" ht="20.25" customHeight="1" x14ac:dyDescent="0.15">
      <c r="A29" s="29" t="s">
        <v>9</v>
      </c>
      <c r="B29" s="30"/>
      <c r="C29" s="15">
        <v>943</v>
      </c>
      <c r="D29" s="62">
        <f>SUM(F29:G29)</f>
        <v>-941</v>
      </c>
      <c r="E29" s="63"/>
      <c r="F29" s="14">
        <v>-504</v>
      </c>
      <c r="G29" s="14">
        <v>-437</v>
      </c>
    </row>
    <row r="31" spans="1:7" ht="18.75" x14ac:dyDescent="0.2">
      <c r="G31" s="3"/>
    </row>
    <row r="32" spans="1:7" x14ac:dyDescent="0.15">
      <c r="A32" s="4" t="s">
        <v>31</v>
      </c>
    </row>
    <row r="34" spans="2:3" x14ac:dyDescent="0.15">
      <c r="B34" s="5" t="s">
        <v>32</v>
      </c>
      <c r="C34" s="6">
        <v>87225</v>
      </c>
    </row>
    <row r="35" spans="2:3" x14ac:dyDescent="0.15">
      <c r="B35" s="5" t="s">
        <v>33</v>
      </c>
      <c r="C35" s="6">
        <v>2996</v>
      </c>
    </row>
    <row r="36" spans="2:3" x14ac:dyDescent="0.15">
      <c r="B36" s="5" t="s">
        <v>34</v>
      </c>
      <c r="C36" s="6">
        <v>859</v>
      </c>
    </row>
    <row r="40" spans="2:3" x14ac:dyDescent="0.15">
      <c r="B40" s="18">
        <f>C34+C35+C36</f>
        <v>91080</v>
      </c>
    </row>
  </sheetData>
  <mergeCells count="34">
    <mergeCell ref="A14:B14"/>
    <mergeCell ref="D14:E14"/>
    <mergeCell ref="A1:G2"/>
    <mergeCell ref="F4:G4"/>
    <mergeCell ref="C6:C7"/>
    <mergeCell ref="D6:G6"/>
    <mergeCell ref="D7:E8"/>
    <mergeCell ref="F7:F8"/>
    <mergeCell ref="G7:G8"/>
    <mergeCell ref="A9:B13"/>
    <mergeCell ref="C9:C13"/>
    <mergeCell ref="D9:E13"/>
    <mergeCell ref="F9:F13"/>
    <mergeCell ref="G9:G13"/>
    <mergeCell ref="A15:B15"/>
    <mergeCell ref="D15:E15"/>
    <mergeCell ref="A16:B20"/>
    <mergeCell ref="C16:C20"/>
    <mergeCell ref="D16:E20"/>
    <mergeCell ref="A28:B28"/>
    <mergeCell ref="D28:E28"/>
    <mergeCell ref="A29:B29"/>
    <mergeCell ref="D29:E29"/>
    <mergeCell ref="G16:G20"/>
    <mergeCell ref="A21:B21"/>
    <mergeCell ref="D21:E21"/>
    <mergeCell ref="A22:B22"/>
    <mergeCell ref="D22:E22"/>
    <mergeCell ref="A23:B27"/>
    <mergeCell ref="C23:C27"/>
    <mergeCell ref="D23:E27"/>
    <mergeCell ref="F23:F27"/>
    <mergeCell ref="G23:G27"/>
    <mergeCell ref="F16:F20"/>
  </mergeCells>
  <phoneticPr fontId="23"/>
  <pageMargins left="0.75" right="0.36" top="0.98399999999999999" bottom="0.98399999999999999" header="0.51200000000000001" footer="0.51200000000000001"/>
  <pageSetup paperSize="9" scale="130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Normal="100" workbookViewId="0">
      <selection activeCell="A9" sqref="A9:B13"/>
    </sheetView>
  </sheetViews>
  <sheetFormatPr defaultRowHeight="13.5" x14ac:dyDescent="0.15"/>
  <cols>
    <col min="2" max="2" width="13.375" customWidth="1"/>
    <col min="3" max="3" width="11.125" customWidth="1"/>
    <col min="4" max="4" width="6.875" customWidth="1"/>
    <col min="5" max="5" width="5.75" customWidth="1"/>
    <col min="6" max="7" width="11.625" customWidth="1"/>
  </cols>
  <sheetData>
    <row r="1" spans="1:8" ht="13.5" customHeight="1" x14ac:dyDescent="0.15">
      <c r="A1" s="33" t="s">
        <v>1</v>
      </c>
      <c r="B1" s="33"/>
      <c r="C1" s="33"/>
      <c r="D1" s="33"/>
      <c r="E1" s="33"/>
      <c r="F1" s="33"/>
      <c r="G1" s="33"/>
      <c r="H1" s="1"/>
    </row>
    <row r="2" spans="1:8" ht="13.5" customHeight="1" x14ac:dyDescent="0.15">
      <c r="A2" s="33"/>
      <c r="B2" s="33"/>
      <c r="C2" s="33"/>
      <c r="D2" s="33"/>
      <c r="E2" s="33"/>
      <c r="F2" s="33"/>
      <c r="G2" s="33"/>
      <c r="H2" s="1"/>
    </row>
    <row r="4" spans="1:8" ht="19.5" customHeight="1" x14ac:dyDescent="0.15">
      <c r="F4" s="34" t="s">
        <v>42</v>
      </c>
      <c r="G4" s="34"/>
      <c r="H4" s="2"/>
    </row>
    <row r="6" spans="1:8" ht="18.75" customHeight="1" x14ac:dyDescent="0.15">
      <c r="A6" s="8"/>
      <c r="B6" s="9"/>
      <c r="C6" s="35" t="s">
        <v>3</v>
      </c>
      <c r="D6" s="37" t="s">
        <v>41</v>
      </c>
      <c r="E6" s="38"/>
      <c r="F6" s="38"/>
      <c r="G6" s="39"/>
      <c r="H6" s="2"/>
    </row>
    <row r="7" spans="1:8" ht="9.75" customHeight="1" x14ac:dyDescent="0.15">
      <c r="A7" s="10"/>
      <c r="B7" s="11"/>
      <c r="C7" s="36"/>
      <c r="D7" s="40" t="s">
        <v>6</v>
      </c>
      <c r="E7" s="41"/>
      <c r="F7" s="35" t="s">
        <v>40</v>
      </c>
      <c r="G7" s="35" t="s">
        <v>39</v>
      </c>
    </row>
    <row r="8" spans="1:8" ht="17.25" customHeight="1" x14ac:dyDescent="0.15">
      <c r="A8" s="12"/>
      <c r="B8" s="13"/>
      <c r="C8" s="7" t="s">
        <v>2</v>
      </c>
      <c r="D8" s="42"/>
      <c r="E8" s="43"/>
      <c r="F8" s="36" t="s">
        <v>16</v>
      </c>
      <c r="G8" s="36" t="s">
        <v>17</v>
      </c>
    </row>
    <row r="9" spans="1:8" ht="13.5" customHeight="1" x14ac:dyDescent="0.15">
      <c r="A9" s="44" t="s">
        <v>7</v>
      </c>
      <c r="B9" s="45"/>
      <c r="C9" s="50"/>
      <c r="D9" s="53">
        <f>F9+G9</f>
        <v>186993</v>
      </c>
      <c r="E9" s="54"/>
      <c r="F9" s="59">
        <v>93724</v>
      </c>
      <c r="G9" s="59">
        <v>93269</v>
      </c>
    </row>
    <row r="10" spans="1:8" ht="13.5" customHeight="1" x14ac:dyDescent="0.15">
      <c r="A10" s="46"/>
      <c r="B10" s="47"/>
      <c r="C10" s="51"/>
      <c r="D10" s="55"/>
      <c r="E10" s="56"/>
      <c r="F10" s="60"/>
      <c r="G10" s="60"/>
    </row>
    <row r="11" spans="1:8" ht="13.5" customHeight="1" x14ac:dyDescent="0.15">
      <c r="A11" s="46"/>
      <c r="B11" s="47"/>
      <c r="C11" s="51"/>
      <c r="D11" s="55"/>
      <c r="E11" s="56"/>
      <c r="F11" s="60"/>
      <c r="G11" s="60"/>
    </row>
    <row r="12" spans="1:8" ht="13.5" customHeight="1" x14ac:dyDescent="0.15">
      <c r="A12" s="46"/>
      <c r="B12" s="47"/>
      <c r="C12" s="51"/>
      <c r="D12" s="55"/>
      <c r="E12" s="56"/>
      <c r="F12" s="60"/>
      <c r="G12" s="60"/>
    </row>
    <row r="13" spans="1:8" ht="13.5" customHeight="1" x14ac:dyDescent="0.15">
      <c r="A13" s="48"/>
      <c r="B13" s="49"/>
      <c r="C13" s="52"/>
      <c r="D13" s="57"/>
      <c r="E13" s="58"/>
      <c r="F13" s="61"/>
      <c r="G13" s="61"/>
    </row>
    <row r="14" spans="1:8" ht="20.25" customHeight="1" x14ac:dyDescent="0.15">
      <c r="A14" s="29" t="s">
        <v>8</v>
      </c>
      <c r="B14" s="30"/>
      <c r="C14" s="16"/>
      <c r="D14" s="31">
        <f>F14+G14</f>
        <v>-141</v>
      </c>
      <c r="E14" s="32"/>
      <c r="F14" s="14">
        <v>-70</v>
      </c>
      <c r="G14" s="14">
        <v>-71</v>
      </c>
    </row>
    <row r="15" spans="1:8" ht="20.25" customHeight="1" x14ac:dyDescent="0.15">
      <c r="A15" s="29" t="s">
        <v>9</v>
      </c>
      <c r="B15" s="30"/>
      <c r="C15" s="16"/>
      <c r="D15" s="62">
        <f>SUM(F15:G15)</f>
        <v>-1648</v>
      </c>
      <c r="E15" s="63"/>
      <c r="F15" s="14">
        <v>-933</v>
      </c>
      <c r="G15" s="14">
        <v>-715</v>
      </c>
    </row>
    <row r="16" spans="1:8" ht="13.5" customHeight="1" x14ac:dyDescent="0.15">
      <c r="A16" s="44" t="s">
        <v>10</v>
      </c>
      <c r="B16" s="45"/>
      <c r="C16" s="50"/>
      <c r="D16" s="53">
        <f>F16+G16</f>
        <v>5010</v>
      </c>
      <c r="E16" s="54"/>
      <c r="F16" s="59">
        <v>2640</v>
      </c>
      <c r="G16" s="59">
        <v>2370</v>
      </c>
    </row>
    <row r="17" spans="1:7" ht="13.5" customHeight="1" x14ac:dyDescent="0.15">
      <c r="A17" s="46"/>
      <c r="B17" s="47"/>
      <c r="C17" s="51"/>
      <c r="D17" s="55"/>
      <c r="E17" s="56"/>
      <c r="F17" s="60"/>
      <c r="G17" s="60"/>
    </row>
    <row r="18" spans="1:7" ht="13.5" customHeight="1" x14ac:dyDescent="0.15">
      <c r="A18" s="46"/>
      <c r="B18" s="47"/>
      <c r="C18" s="51"/>
      <c r="D18" s="55"/>
      <c r="E18" s="56"/>
      <c r="F18" s="60"/>
      <c r="G18" s="60"/>
    </row>
    <row r="19" spans="1:7" ht="13.5" customHeight="1" x14ac:dyDescent="0.15">
      <c r="A19" s="46"/>
      <c r="B19" s="47"/>
      <c r="C19" s="51"/>
      <c r="D19" s="55"/>
      <c r="E19" s="56"/>
      <c r="F19" s="60"/>
      <c r="G19" s="60"/>
    </row>
    <row r="20" spans="1:7" ht="13.5" customHeight="1" x14ac:dyDescent="0.15">
      <c r="A20" s="48"/>
      <c r="B20" s="49"/>
      <c r="C20" s="52"/>
      <c r="D20" s="57"/>
      <c r="E20" s="58"/>
      <c r="F20" s="61"/>
      <c r="G20" s="61"/>
    </row>
    <row r="21" spans="1:7" ht="20.25" customHeight="1" x14ac:dyDescent="0.15">
      <c r="A21" s="29" t="s">
        <v>8</v>
      </c>
      <c r="B21" s="30"/>
      <c r="C21" s="16"/>
      <c r="D21" s="31">
        <f>F21+G21</f>
        <v>14</v>
      </c>
      <c r="E21" s="32"/>
      <c r="F21" s="14">
        <v>23</v>
      </c>
      <c r="G21" s="14">
        <v>-9</v>
      </c>
    </row>
    <row r="22" spans="1:7" ht="20.25" customHeight="1" x14ac:dyDescent="0.15">
      <c r="A22" s="29" t="s">
        <v>9</v>
      </c>
      <c r="B22" s="30"/>
      <c r="C22" s="16"/>
      <c r="D22" s="31">
        <f>SUM(F22:G22)</f>
        <v>609</v>
      </c>
      <c r="E22" s="32"/>
      <c r="F22" s="14">
        <v>397</v>
      </c>
      <c r="G22" s="14">
        <v>212</v>
      </c>
    </row>
    <row r="23" spans="1:7" ht="13.5" customHeight="1" x14ac:dyDescent="0.15">
      <c r="A23" s="44" t="s">
        <v>11</v>
      </c>
      <c r="B23" s="45"/>
      <c r="C23" s="59">
        <v>91063</v>
      </c>
      <c r="D23" s="53">
        <f>F23+G23</f>
        <v>192003</v>
      </c>
      <c r="E23" s="54"/>
      <c r="F23" s="59">
        <v>96364</v>
      </c>
      <c r="G23" s="59">
        <v>95639</v>
      </c>
    </row>
    <row r="24" spans="1:7" ht="13.5" customHeight="1" x14ac:dyDescent="0.15">
      <c r="A24" s="46"/>
      <c r="B24" s="47"/>
      <c r="C24" s="60"/>
      <c r="D24" s="55"/>
      <c r="E24" s="56"/>
      <c r="F24" s="60"/>
      <c r="G24" s="60"/>
    </row>
    <row r="25" spans="1:7" ht="13.5" customHeight="1" x14ac:dyDescent="0.15">
      <c r="A25" s="46"/>
      <c r="B25" s="47"/>
      <c r="C25" s="60"/>
      <c r="D25" s="55"/>
      <c r="E25" s="56"/>
      <c r="F25" s="60"/>
      <c r="G25" s="60"/>
    </row>
    <row r="26" spans="1:7" ht="13.5" customHeight="1" x14ac:dyDescent="0.15">
      <c r="A26" s="46"/>
      <c r="B26" s="47"/>
      <c r="C26" s="60"/>
      <c r="D26" s="55"/>
      <c r="E26" s="56"/>
      <c r="F26" s="60"/>
      <c r="G26" s="60"/>
    </row>
    <row r="27" spans="1:7" ht="13.5" customHeight="1" x14ac:dyDescent="0.15">
      <c r="A27" s="48"/>
      <c r="B27" s="49"/>
      <c r="C27" s="61"/>
      <c r="D27" s="57"/>
      <c r="E27" s="58"/>
      <c r="F27" s="61"/>
      <c r="G27" s="61"/>
    </row>
    <row r="28" spans="1:7" ht="20.25" customHeight="1" x14ac:dyDescent="0.15">
      <c r="A28" s="29" t="s">
        <v>8</v>
      </c>
      <c r="B28" s="30"/>
      <c r="C28" s="14">
        <v>-17</v>
      </c>
      <c r="D28" s="31">
        <f>F28+G28</f>
        <v>-127</v>
      </c>
      <c r="E28" s="32"/>
      <c r="F28" s="14">
        <v>-47</v>
      </c>
      <c r="G28" s="14">
        <v>-80</v>
      </c>
    </row>
    <row r="29" spans="1:7" ht="20.25" customHeight="1" x14ac:dyDescent="0.15">
      <c r="A29" s="29" t="s">
        <v>9</v>
      </c>
      <c r="B29" s="30"/>
      <c r="C29" s="15">
        <v>876</v>
      </c>
      <c r="D29" s="62">
        <f>SUM(F29:G29)</f>
        <v>-1039</v>
      </c>
      <c r="E29" s="63"/>
      <c r="F29" s="14">
        <v>-536</v>
      </c>
      <c r="G29" s="14">
        <v>-503</v>
      </c>
    </row>
    <row r="31" spans="1:7" ht="18.75" x14ac:dyDescent="0.2">
      <c r="G31" s="3"/>
    </row>
    <row r="32" spans="1:7" x14ac:dyDescent="0.15">
      <c r="A32" s="4" t="s">
        <v>38</v>
      </c>
    </row>
    <row r="34" spans="2:3" x14ac:dyDescent="0.15">
      <c r="B34" s="5" t="s">
        <v>37</v>
      </c>
      <c r="C34" s="6">
        <v>87194</v>
      </c>
    </row>
    <row r="35" spans="2:3" x14ac:dyDescent="0.15">
      <c r="B35" s="5" t="s">
        <v>36</v>
      </c>
      <c r="C35" s="6">
        <v>3010</v>
      </c>
    </row>
    <row r="36" spans="2:3" x14ac:dyDescent="0.15">
      <c r="B36" s="5" t="s">
        <v>35</v>
      </c>
      <c r="C36" s="6">
        <v>859</v>
      </c>
    </row>
    <row r="40" spans="2:3" x14ac:dyDescent="0.15">
      <c r="B40" s="18">
        <f>C34+C35+C36</f>
        <v>91063</v>
      </c>
    </row>
  </sheetData>
  <mergeCells count="34">
    <mergeCell ref="A28:B28"/>
    <mergeCell ref="D28:E28"/>
    <mergeCell ref="A29:B29"/>
    <mergeCell ref="D29:E29"/>
    <mergeCell ref="G16:G20"/>
    <mergeCell ref="A21:B21"/>
    <mergeCell ref="D21:E21"/>
    <mergeCell ref="A22:B22"/>
    <mergeCell ref="D22:E22"/>
    <mergeCell ref="A23:B27"/>
    <mergeCell ref="C23:C27"/>
    <mergeCell ref="D23:E27"/>
    <mergeCell ref="F23:F27"/>
    <mergeCell ref="G23:G27"/>
    <mergeCell ref="F16:F20"/>
    <mergeCell ref="A15:B15"/>
    <mergeCell ref="D15:E15"/>
    <mergeCell ref="A16:B20"/>
    <mergeCell ref="C16:C20"/>
    <mergeCell ref="D16:E20"/>
    <mergeCell ref="A14:B14"/>
    <mergeCell ref="D14:E14"/>
    <mergeCell ref="A1:G2"/>
    <mergeCell ref="F4:G4"/>
    <mergeCell ref="C6:C7"/>
    <mergeCell ref="D6:G6"/>
    <mergeCell ref="D7:E8"/>
    <mergeCell ref="F7:F8"/>
    <mergeCell ref="G7:G8"/>
    <mergeCell ref="A9:B13"/>
    <mergeCell ref="C9:C13"/>
    <mergeCell ref="D9:E13"/>
    <mergeCell ref="F9:F13"/>
    <mergeCell ref="G9:G13"/>
  </mergeCells>
  <phoneticPr fontId="23"/>
  <pageMargins left="0.75" right="0.36" top="0.98399999999999999" bottom="0.98399999999999999" header="0.51200000000000001" footer="0.51200000000000001"/>
  <pageSetup paperSize="9" scale="130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Normal="100" workbookViewId="0">
      <selection activeCell="A9" sqref="A9:B13"/>
    </sheetView>
  </sheetViews>
  <sheetFormatPr defaultRowHeight="13.5" x14ac:dyDescent="0.15"/>
  <cols>
    <col min="2" max="2" width="13.375" customWidth="1"/>
    <col min="3" max="3" width="11.125" customWidth="1"/>
    <col min="4" max="4" width="6.875" customWidth="1"/>
    <col min="5" max="5" width="5.75" customWidth="1"/>
    <col min="6" max="7" width="11.625" customWidth="1"/>
    <col min="258" max="258" width="13.375" customWidth="1"/>
    <col min="259" max="259" width="11.125" customWidth="1"/>
    <col min="260" max="260" width="6.875" customWidth="1"/>
    <col min="261" max="261" width="5.75" customWidth="1"/>
    <col min="262" max="263" width="11.625" customWidth="1"/>
    <col min="514" max="514" width="13.375" customWidth="1"/>
    <col min="515" max="515" width="11.125" customWidth="1"/>
    <col min="516" max="516" width="6.875" customWidth="1"/>
    <col min="517" max="517" width="5.75" customWidth="1"/>
    <col min="518" max="519" width="11.625" customWidth="1"/>
    <col min="770" max="770" width="13.375" customWidth="1"/>
    <col min="771" max="771" width="11.125" customWidth="1"/>
    <col min="772" max="772" width="6.875" customWidth="1"/>
    <col min="773" max="773" width="5.75" customWidth="1"/>
    <col min="774" max="775" width="11.625" customWidth="1"/>
    <col min="1026" max="1026" width="13.375" customWidth="1"/>
    <col min="1027" max="1027" width="11.125" customWidth="1"/>
    <col min="1028" max="1028" width="6.875" customWidth="1"/>
    <col min="1029" max="1029" width="5.75" customWidth="1"/>
    <col min="1030" max="1031" width="11.625" customWidth="1"/>
    <col min="1282" max="1282" width="13.375" customWidth="1"/>
    <col min="1283" max="1283" width="11.125" customWidth="1"/>
    <col min="1284" max="1284" width="6.875" customWidth="1"/>
    <col min="1285" max="1285" width="5.75" customWidth="1"/>
    <col min="1286" max="1287" width="11.625" customWidth="1"/>
    <col min="1538" max="1538" width="13.375" customWidth="1"/>
    <col min="1539" max="1539" width="11.125" customWidth="1"/>
    <col min="1540" max="1540" width="6.875" customWidth="1"/>
    <col min="1541" max="1541" width="5.75" customWidth="1"/>
    <col min="1542" max="1543" width="11.625" customWidth="1"/>
    <col min="1794" max="1794" width="13.375" customWidth="1"/>
    <col min="1795" max="1795" width="11.125" customWidth="1"/>
    <col min="1796" max="1796" width="6.875" customWidth="1"/>
    <col min="1797" max="1797" width="5.75" customWidth="1"/>
    <col min="1798" max="1799" width="11.625" customWidth="1"/>
    <col min="2050" max="2050" width="13.375" customWidth="1"/>
    <col min="2051" max="2051" width="11.125" customWidth="1"/>
    <col min="2052" max="2052" width="6.875" customWidth="1"/>
    <col min="2053" max="2053" width="5.75" customWidth="1"/>
    <col min="2054" max="2055" width="11.625" customWidth="1"/>
    <col min="2306" max="2306" width="13.375" customWidth="1"/>
    <col min="2307" max="2307" width="11.125" customWidth="1"/>
    <col min="2308" max="2308" width="6.875" customWidth="1"/>
    <col min="2309" max="2309" width="5.75" customWidth="1"/>
    <col min="2310" max="2311" width="11.625" customWidth="1"/>
    <col min="2562" max="2562" width="13.375" customWidth="1"/>
    <col min="2563" max="2563" width="11.125" customWidth="1"/>
    <col min="2564" max="2564" width="6.875" customWidth="1"/>
    <col min="2565" max="2565" width="5.75" customWidth="1"/>
    <col min="2566" max="2567" width="11.625" customWidth="1"/>
    <col min="2818" max="2818" width="13.375" customWidth="1"/>
    <col min="2819" max="2819" width="11.125" customWidth="1"/>
    <col min="2820" max="2820" width="6.875" customWidth="1"/>
    <col min="2821" max="2821" width="5.75" customWidth="1"/>
    <col min="2822" max="2823" width="11.625" customWidth="1"/>
    <col min="3074" max="3074" width="13.375" customWidth="1"/>
    <col min="3075" max="3075" width="11.125" customWidth="1"/>
    <col min="3076" max="3076" width="6.875" customWidth="1"/>
    <col min="3077" max="3077" width="5.75" customWidth="1"/>
    <col min="3078" max="3079" width="11.625" customWidth="1"/>
    <col min="3330" max="3330" width="13.375" customWidth="1"/>
    <col min="3331" max="3331" width="11.125" customWidth="1"/>
    <col min="3332" max="3332" width="6.875" customWidth="1"/>
    <col min="3333" max="3333" width="5.75" customWidth="1"/>
    <col min="3334" max="3335" width="11.625" customWidth="1"/>
    <col min="3586" max="3586" width="13.375" customWidth="1"/>
    <col min="3587" max="3587" width="11.125" customWidth="1"/>
    <col min="3588" max="3588" width="6.875" customWidth="1"/>
    <col min="3589" max="3589" width="5.75" customWidth="1"/>
    <col min="3590" max="3591" width="11.625" customWidth="1"/>
    <col min="3842" max="3842" width="13.375" customWidth="1"/>
    <col min="3843" max="3843" width="11.125" customWidth="1"/>
    <col min="3844" max="3844" width="6.875" customWidth="1"/>
    <col min="3845" max="3845" width="5.75" customWidth="1"/>
    <col min="3846" max="3847" width="11.625" customWidth="1"/>
    <col min="4098" max="4098" width="13.375" customWidth="1"/>
    <col min="4099" max="4099" width="11.125" customWidth="1"/>
    <col min="4100" max="4100" width="6.875" customWidth="1"/>
    <col min="4101" max="4101" width="5.75" customWidth="1"/>
    <col min="4102" max="4103" width="11.625" customWidth="1"/>
    <col min="4354" max="4354" width="13.375" customWidth="1"/>
    <col min="4355" max="4355" width="11.125" customWidth="1"/>
    <col min="4356" max="4356" width="6.875" customWidth="1"/>
    <col min="4357" max="4357" width="5.75" customWidth="1"/>
    <col min="4358" max="4359" width="11.625" customWidth="1"/>
    <col min="4610" max="4610" width="13.375" customWidth="1"/>
    <col min="4611" max="4611" width="11.125" customWidth="1"/>
    <col min="4612" max="4612" width="6.875" customWidth="1"/>
    <col min="4613" max="4613" width="5.75" customWidth="1"/>
    <col min="4614" max="4615" width="11.625" customWidth="1"/>
    <col min="4866" max="4866" width="13.375" customWidth="1"/>
    <col min="4867" max="4867" width="11.125" customWidth="1"/>
    <col min="4868" max="4868" width="6.875" customWidth="1"/>
    <col min="4869" max="4869" width="5.75" customWidth="1"/>
    <col min="4870" max="4871" width="11.625" customWidth="1"/>
    <col min="5122" max="5122" width="13.375" customWidth="1"/>
    <col min="5123" max="5123" width="11.125" customWidth="1"/>
    <col min="5124" max="5124" width="6.875" customWidth="1"/>
    <col min="5125" max="5125" width="5.75" customWidth="1"/>
    <col min="5126" max="5127" width="11.625" customWidth="1"/>
    <col min="5378" max="5378" width="13.375" customWidth="1"/>
    <col min="5379" max="5379" width="11.125" customWidth="1"/>
    <col min="5380" max="5380" width="6.875" customWidth="1"/>
    <col min="5381" max="5381" width="5.75" customWidth="1"/>
    <col min="5382" max="5383" width="11.625" customWidth="1"/>
    <col min="5634" max="5634" width="13.375" customWidth="1"/>
    <col min="5635" max="5635" width="11.125" customWidth="1"/>
    <col min="5636" max="5636" width="6.875" customWidth="1"/>
    <col min="5637" max="5637" width="5.75" customWidth="1"/>
    <col min="5638" max="5639" width="11.625" customWidth="1"/>
    <col min="5890" max="5890" width="13.375" customWidth="1"/>
    <col min="5891" max="5891" width="11.125" customWidth="1"/>
    <col min="5892" max="5892" width="6.875" customWidth="1"/>
    <col min="5893" max="5893" width="5.75" customWidth="1"/>
    <col min="5894" max="5895" width="11.625" customWidth="1"/>
    <col min="6146" max="6146" width="13.375" customWidth="1"/>
    <col min="6147" max="6147" width="11.125" customWidth="1"/>
    <col min="6148" max="6148" width="6.875" customWidth="1"/>
    <col min="6149" max="6149" width="5.75" customWidth="1"/>
    <col min="6150" max="6151" width="11.625" customWidth="1"/>
    <col min="6402" max="6402" width="13.375" customWidth="1"/>
    <col min="6403" max="6403" width="11.125" customWidth="1"/>
    <col min="6404" max="6404" width="6.875" customWidth="1"/>
    <col min="6405" max="6405" width="5.75" customWidth="1"/>
    <col min="6406" max="6407" width="11.625" customWidth="1"/>
    <col min="6658" max="6658" width="13.375" customWidth="1"/>
    <col min="6659" max="6659" width="11.125" customWidth="1"/>
    <col min="6660" max="6660" width="6.875" customWidth="1"/>
    <col min="6661" max="6661" width="5.75" customWidth="1"/>
    <col min="6662" max="6663" width="11.625" customWidth="1"/>
    <col min="6914" max="6914" width="13.375" customWidth="1"/>
    <col min="6915" max="6915" width="11.125" customWidth="1"/>
    <col min="6916" max="6916" width="6.875" customWidth="1"/>
    <col min="6917" max="6917" width="5.75" customWidth="1"/>
    <col min="6918" max="6919" width="11.625" customWidth="1"/>
    <col min="7170" max="7170" width="13.375" customWidth="1"/>
    <col min="7171" max="7171" width="11.125" customWidth="1"/>
    <col min="7172" max="7172" width="6.875" customWidth="1"/>
    <col min="7173" max="7173" width="5.75" customWidth="1"/>
    <col min="7174" max="7175" width="11.625" customWidth="1"/>
    <col min="7426" max="7426" width="13.375" customWidth="1"/>
    <col min="7427" max="7427" width="11.125" customWidth="1"/>
    <col min="7428" max="7428" width="6.875" customWidth="1"/>
    <col min="7429" max="7429" width="5.75" customWidth="1"/>
    <col min="7430" max="7431" width="11.625" customWidth="1"/>
    <col min="7682" max="7682" width="13.375" customWidth="1"/>
    <col min="7683" max="7683" width="11.125" customWidth="1"/>
    <col min="7684" max="7684" width="6.875" customWidth="1"/>
    <col min="7685" max="7685" width="5.75" customWidth="1"/>
    <col min="7686" max="7687" width="11.625" customWidth="1"/>
    <col min="7938" max="7938" width="13.375" customWidth="1"/>
    <col min="7939" max="7939" width="11.125" customWidth="1"/>
    <col min="7940" max="7940" width="6.875" customWidth="1"/>
    <col min="7941" max="7941" width="5.75" customWidth="1"/>
    <col min="7942" max="7943" width="11.625" customWidth="1"/>
    <col min="8194" max="8194" width="13.375" customWidth="1"/>
    <col min="8195" max="8195" width="11.125" customWidth="1"/>
    <col min="8196" max="8196" width="6.875" customWidth="1"/>
    <col min="8197" max="8197" width="5.75" customWidth="1"/>
    <col min="8198" max="8199" width="11.625" customWidth="1"/>
    <col min="8450" max="8450" width="13.375" customWidth="1"/>
    <col min="8451" max="8451" width="11.125" customWidth="1"/>
    <col min="8452" max="8452" width="6.875" customWidth="1"/>
    <col min="8453" max="8453" width="5.75" customWidth="1"/>
    <col min="8454" max="8455" width="11.625" customWidth="1"/>
    <col min="8706" max="8706" width="13.375" customWidth="1"/>
    <col min="8707" max="8707" width="11.125" customWidth="1"/>
    <col min="8708" max="8708" width="6.875" customWidth="1"/>
    <col min="8709" max="8709" width="5.75" customWidth="1"/>
    <col min="8710" max="8711" width="11.625" customWidth="1"/>
    <col min="8962" max="8962" width="13.375" customWidth="1"/>
    <col min="8963" max="8963" width="11.125" customWidth="1"/>
    <col min="8964" max="8964" width="6.875" customWidth="1"/>
    <col min="8965" max="8965" width="5.75" customWidth="1"/>
    <col min="8966" max="8967" width="11.625" customWidth="1"/>
    <col min="9218" max="9218" width="13.375" customWidth="1"/>
    <col min="9219" max="9219" width="11.125" customWidth="1"/>
    <col min="9220" max="9220" width="6.875" customWidth="1"/>
    <col min="9221" max="9221" width="5.75" customWidth="1"/>
    <col min="9222" max="9223" width="11.625" customWidth="1"/>
    <col min="9474" max="9474" width="13.375" customWidth="1"/>
    <col min="9475" max="9475" width="11.125" customWidth="1"/>
    <col min="9476" max="9476" width="6.875" customWidth="1"/>
    <col min="9477" max="9477" width="5.75" customWidth="1"/>
    <col min="9478" max="9479" width="11.625" customWidth="1"/>
    <col min="9730" max="9730" width="13.375" customWidth="1"/>
    <col min="9731" max="9731" width="11.125" customWidth="1"/>
    <col min="9732" max="9732" width="6.875" customWidth="1"/>
    <col min="9733" max="9733" width="5.75" customWidth="1"/>
    <col min="9734" max="9735" width="11.625" customWidth="1"/>
    <col min="9986" max="9986" width="13.375" customWidth="1"/>
    <col min="9987" max="9987" width="11.125" customWidth="1"/>
    <col min="9988" max="9988" width="6.875" customWidth="1"/>
    <col min="9989" max="9989" width="5.75" customWidth="1"/>
    <col min="9990" max="9991" width="11.625" customWidth="1"/>
    <col min="10242" max="10242" width="13.375" customWidth="1"/>
    <col min="10243" max="10243" width="11.125" customWidth="1"/>
    <col min="10244" max="10244" width="6.875" customWidth="1"/>
    <col min="10245" max="10245" width="5.75" customWidth="1"/>
    <col min="10246" max="10247" width="11.625" customWidth="1"/>
    <col min="10498" max="10498" width="13.375" customWidth="1"/>
    <col min="10499" max="10499" width="11.125" customWidth="1"/>
    <col min="10500" max="10500" width="6.875" customWidth="1"/>
    <col min="10501" max="10501" width="5.75" customWidth="1"/>
    <col min="10502" max="10503" width="11.625" customWidth="1"/>
    <col min="10754" max="10754" width="13.375" customWidth="1"/>
    <col min="10755" max="10755" width="11.125" customWidth="1"/>
    <col min="10756" max="10756" width="6.875" customWidth="1"/>
    <col min="10757" max="10757" width="5.75" customWidth="1"/>
    <col min="10758" max="10759" width="11.625" customWidth="1"/>
    <col min="11010" max="11010" width="13.375" customWidth="1"/>
    <col min="11011" max="11011" width="11.125" customWidth="1"/>
    <col min="11012" max="11012" width="6.875" customWidth="1"/>
    <col min="11013" max="11013" width="5.75" customWidth="1"/>
    <col min="11014" max="11015" width="11.625" customWidth="1"/>
    <col min="11266" max="11266" width="13.375" customWidth="1"/>
    <col min="11267" max="11267" width="11.125" customWidth="1"/>
    <col min="11268" max="11268" width="6.875" customWidth="1"/>
    <col min="11269" max="11269" width="5.75" customWidth="1"/>
    <col min="11270" max="11271" width="11.625" customWidth="1"/>
    <col min="11522" max="11522" width="13.375" customWidth="1"/>
    <col min="11523" max="11523" width="11.125" customWidth="1"/>
    <col min="11524" max="11524" width="6.875" customWidth="1"/>
    <col min="11525" max="11525" width="5.75" customWidth="1"/>
    <col min="11526" max="11527" width="11.625" customWidth="1"/>
    <col min="11778" max="11778" width="13.375" customWidth="1"/>
    <col min="11779" max="11779" width="11.125" customWidth="1"/>
    <col min="11780" max="11780" width="6.875" customWidth="1"/>
    <col min="11781" max="11781" width="5.75" customWidth="1"/>
    <col min="11782" max="11783" width="11.625" customWidth="1"/>
    <col min="12034" max="12034" width="13.375" customWidth="1"/>
    <col min="12035" max="12035" width="11.125" customWidth="1"/>
    <col min="12036" max="12036" width="6.875" customWidth="1"/>
    <col min="12037" max="12037" width="5.75" customWidth="1"/>
    <col min="12038" max="12039" width="11.625" customWidth="1"/>
    <col min="12290" max="12290" width="13.375" customWidth="1"/>
    <col min="12291" max="12291" width="11.125" customWidth="1"/>
    <col min="12292" max="12292" width="6.875" customWidth="1"/>
    <col min="12293" max="12293" width="5.75" customWidth="1"/>
    <col min="12294" max="12295" width="11.625" customWidth="1"/>
    <col min="12546" max="12546" width="13.375" customWidth="1"/>
    <col min="12547" max="12547" width="11.125" customWidth="1"/>
    <col min="12548" max="12548" width="6.875" customWidth="1"/>
    <col min="12549" max="12549" width="5.75" customWidth="1"/>
    <col min="12550" max="12551" width="11.625" customWidth="1"/>
    <col min="12802" max="12802" width="13.375" customWidth="1"/>
    <col min="12803" max="12803" width="11.125" customWidth="1"/>
    <col min="12804" max="12804" width="6.875" customWidth="1"/>
    <col min="12805" max="12805" width="5.75" customWidth="1"/>
    <col min="12806" max="12807" width="11.625" customWidth="1"/>
    <col min="13058" max="13058" width="13.375" customWidth="1"/>
    <col min="13059" max="13059" width="11.125" customWidth="1"/>
    <col min="13060" max="13060" width="6.875" customWidth="1"/>
    <col min="13061" max="13061" width="5.75" customWidth="1"/>
    <col min="13062" max="13063" width="11.625" customWidth="1"/>
    <col min="13314" max="13314" width="13.375" customWidth="1"/>
    <col min="13315" max="13315" width="11.125" customWidth="1"/>
    <col min="13316" max="13316" width="6.875" customWidth="1"/>
    <col min="13317" max="13317" width="5.75" customWidth="1"/>
    <col min="13318" max="13319" width="11.625" customWidth="1"/>
    <col min="13570" max="13570" width="13.375" customWidth="1"/>
    <col min="13571" max="13571" width="11.125" customWidth="1"/>
    <col min="13572" max="13572" width="6.875" customWidth="1"/>
    <col min="13573" max="13573" width="5.75" customWidth="1"/>
    <col min="13574" max="13575" width="11.625" customWidth="1"/>
    <col min="13826" max="13826" width="13.375" customWidth="1"/>
    <col min="13827" max="13827" width="11.125" customWidth="1"/>
    <col min="13828" max="13828" width="6.875" customWidth="1"/>
    <col min="13829" max="13829" width="5.75" customWidth="1"/>
    <col min="13830" max="13831" width="11.625" customWidth="1"/>
    <col min="14082" max="14082" width="13.375" customWidth="1"/>
    <col min="14083" max="14083" width="11.125" customWidth="1"/>
    <col min="14084" max="14084" width="6.875" customWidth="1"/>
    <col min="14085" max="14085" width="5.75" customWidth="1"/>
    <col min="14086" max="14087" width="11.625" customWidth="1"/>
    <col min="14338" max="14338" width="13.375" customWidth="1"/>
    <col min="14339" max="14339" width="11.125" customWidth="1"/>
    <col min="14340" max="14340" width="6.875" customWidth="1"/>
    <col min="14341" max="14341" width="5.75" customWidth="1"/>
    <col min="14342" max="14343" width="11.625" customWidth="1"/>
    <col min="14594" max="14594" width="13.375" customWidth="1"/>
    <col min="14595" max="14595" width="11.125" customWidth="1"/>
    <col min="14596" max="14596" width="6.875" customWidth="1"/>
    <col min="14597" max="14597" width="5.75" customWidth="1"/>
    <col min="14598" max="14599" width="11.625" customWidth="1"/>
    <col min="14850" max="14850" width="13.375" customWidth="1"/>
    <col min="14851" max="14851" width="11.125" customWidth="1"/>
    <col min="14852" max="14852" width="6.875" customWidth="1"/>
    <col min="14853" max="14853" width="5.75" customWidth="1"/>
    <col min="14854" max="14855" width="11.625" customWidth="1"/>
    <col min="15106" max="15106" width="13.375" customWidth="1"/>
    <col min="15107" max="15107" width="11.125" customWidth="1"/>
    <col min="15108" max="15108" width="6.875" customWidth="1"/>
    <col min="15109" max="15109" width="5.75" customWidth="1"/>
    <col min="15110" max="15111" width="11.625" customWidth="1"/>
    <col min="15362" max="15362" width="13.375" customWidth="1"/>
    <col min="15363" max="15363" width="11.125" customWidth="1"/>
    <col min="15364" max="15364" width="6.875" customWidth="1"/>
    <col min="15365" max="15365" width="5.75" customWidth="1"/>
    <col min="15366" max="15367" width="11.625" customWidth="1"/>
    <col min="15618" max="15618" width="13.375" customWidth="1"/>
    <col min="15619" max="15619" width="11.125" customWidth="1"/>
    <col min="15620" max="15620" width="6.875" customWidth="1"/>
    <col min="15621" max="15621" width="5.75" customWidth="1"/>
    <col min="15622" max="15623" width="11.625" customWidth="1"/>
    <col min="15874" max="15874" width="13.375" customWidth="1"/>
    <col min="15875" max="15875" width="11.125" customWidth="1"/>
    <col min="15876" max="15876" width="6.875" customWidth="1"/>
    <col min="15877" max="15877" width="5.75" customWidth="1"/>
    <col min="15878" max="15879" width="11.625" customWidth="1"/>
    <col min="16130" max="16130" width="13.375" customWidth="1"/>
    <col min="16131" max="16131" width="11.125" customWidth="1"/>
    <col min="16132" max="16132" width="6.875" customWidth="1"/>
    <col min="16133" max="16133" width="5.75" customWidth="1"/>
    <col min="16134" max="16135" width="11.625" customWidth="1"/>
  </cols>
  <sheetData>
    <row r="1" spans="1:8" ht="13.5" customHeight="1" x14ac:dyDescent="0.15">
      <c r="A1" s="33" t="s">
        <v>1</v>
      </c>
      <c r="B1" s="33"/>
      <c r="C1" s="33"/>
      <c r="D1" s="33"/>
      <c r="E1" s="33"/>
      <c r="F1" s="33"/>
      <c r="G1" s="33"/>
      <c r="H1" s="1"/>
    </row>
    <row r="2" spans="1:8" ht="13.5" customHeight="1" x14ac:dyDescent="0.15">
      <c r="A2" s="33"/>
      <c r="B2" s="33"/>
      <c r="C2" s="33"/>
      <c r="D2" s="33"/>
      <c r="E2" s="33"/>
      <c r="F2" s="33"/>
      <c r="G2" s="33"/>
      <c r="H2" s="1"/>
    </row>
    <row r="4" spans="1:8" ht="19.5" customHeight="1" x14ac:dyDescent="0.15">
      <c r="A4" s="26"/>
      <c r="B4" s="26"/>
      <c r="C4" s="26"/>
      <c r="D4" s="26"/>
      <c r="E4" s="26"/>
      <c r="F4" s="34" t="s">
        <v>43</v>
      </c>
      <c r="G4" s="34"/>
      <c r="H4" s="2"/>
    </row>
    <row r="5" spans="1:8" x14ac:dyDescent="0.15">
      <c r="A5" s="26"/>
      <c r="B5" s="26"/>
      <c r="C5" s="26"/>
      <c r="D5" s="26"/>
      <c r="E5" s="26"/>
      <c r="F5" s="26"/>
      <c r="G5" s="26"/>
    </row>
    <row r="6" spans="1:8" ht="18.75" customHeight="1" x14ac:dyDescent="0.15">
      <c r="A6" s="19"/>
      <c r="B6" s="20"/>
      <c r="C6" s="35" t="s">
        <v>3</v>
      </c>
      <c r="D6" s="37" t="s">
        <v>44</v>
      </c>
      <c r="E6" s="38"/>
      <c r="F6" s="38"/>
      <c r="G6" s="39"/>
      <c r="H6" s="2"/>
    </row>
    <row r="7" spans="1:8" ht="9.75" customHeight="1" x14ac:dyDescent="0.15">
      <c r="A7" s="21"/>
      <c r="B7" s="22"/>
      <c r="C7" s="36"/>
      <c r="D7" s="40" t="s">
        <v>6</v>
      </c>
      <c r="E7" s="41"/>
      <c r="F7" s="35" t="s">
        <v>45</v>
      </c>
      <c r="G7" s="35" t="s">
        <v>46</v>
      </c>
    </row>
    <row r="8" spans="1:8" ht="17.25" customHeight="1" x14ac:dyDescent="0.15">
      <c r="A8" s="23"/>
      <c r="B8" s="24"/>
      <c r="C8" s="25" t="s">
        <v>2</v>
      </c>
      <c r="D8" s="42"/>
      <c r="E8" s="43"/>
      <c r="F8" s="36" t="s">
        <v>16</v>
      </c>
      <c r="G8" s="36" t="s">
        <v>17</v>
      </c>
    </row>
    <row r="9" spans="1:8" ht="13.5" customHeight="1" x14ac:dyDescent="0.15">
      <c r="A9" s="44" t="s">
        <v>7</v>
      </c>
      <c r="B9" s="45"/>
      <c r="C9" s="50"/>
      <c r="D9" s="53">
        <f>F9+G9</f>
        <v>186216</v>
      </c>
      <c r="E9" s="54"/>
      <c r="F9" s="59">
        <v>93105</v>
      </c>
      <c r="G9" s="59">
        <v>93111</v>
      </c>
    </row>
    <row r="10" spans="1:8" ht="13.5" customHeight="1" x14ac:dyDescent="0.15">
      <c r="A10" s="46"/>
      <c r="B10" s="47"/>
      <c r="C10" s="51"/>
      <c r="D10" s="55"/>
      <c r="E10" s="56"/>
      <c r="F10" s="60"/>
      <c r="G10" s="60"/>
    </row>
    <row r="11" spans="1:8" ht="13.5" customHeight="1" x14ac:dyDescent="0.15">
      <c r="A11" s="46"/>
      <c r="B11" s="47"/>
      <c r="C11" s="51"/>
      <c r="D11" s="55"/>
      <c r="E11" s="56"/>
      <c r="F11" s="60"/>
      <c r="G11" s="60"/>
    </row>
    <row r="12" spans="1:8" ht="13.5" customHeight="1" x14ac:dyDescent="0.15">
      <c r="A12" s="46"/>
      <c r="B12" s="47"/>
      <c r="C12" s="51"/>
      <c r="D12" s="55"/>
      <c r="E12" s="56"/>
      <c r="F12" s="60"/>
      <c r="G12" s="60"/>
    </row>
    <row r="13" spans="1:8" ht="13.5" customHeight="1" x14ac:dyDescent="0.15">
      <c r="A13" s="48"/>
      <c r="B13" s="49"/>
      <c r="C13" s="52"/>
      <c r="D13" s="57"/>
      <c r="E13" s="58"/>
      <c r="F13" s="61"/>
      <c r="G13" s="61"/>
    </row>
    <row r="14" spans="1:8" ht="20.25" customHeight="1" x14ac:dyDescent="0.15">
      <c r="A14" s="29" t="s">
        <v>8</v>
      </c>
      <c r="B14" s="30"/>
      <c r="C14" s="16"/>
      <c r="D14" s="31">
        <f>F14+G14</f>
        <v>-777</v>
      </c>
      <c r="E14" s="32"/>
      <c r="F14" s="14">
        <v>-619</v>
      </c>
      <c r="G14" s="14">
        <v>-158</v>
      </c>
    </row>
    <row r="15" spans="1:8" ht="20.25" customHeight="1" x14ac:dyDescent="0.15">
      <c r="A15" s="29" t="s">
        <v>9</v>
      </c>
      <c r="B15" s="30"/>
      <c r="C15" s="16"/>
      <c r="D15" s="62">
        <f>SUM(F15:G15)</f>
        <v>-1802</v>
      </c>
      <c r="E15" s="63"/>
      <c r="F15" s="14">
        <v>-935</v>
      </c>
      <c r="G15" s="14">
        <v>-867</v>
      </c>
    </row>
    <row r="16" spans="1:8" ht="13.5" customHeight="1" x14ac:dyDescent="0.15">
      <c r="A16" s="44" t="s">
        <v>10</v>
      </c>
      <c r="B16" s="45"/>
      <c r="C16" s="50"/>
      <c r="D16" s="53">
        <f>F16+G16</f>
        <v>5057</v>
      </c>
      <c r="E16" s="54"/>
      <c r="F16" s="59">
        <v>2657</v>
      </c>
      <c r="G16" s="59">
        <v>2400</v>
      </c>
    </row>
    <row r="17" spans="1:7" ht="13.5" customHeight="1" x14ac:dyDescent="0.15">
      <c r="A17" s="46"/>
      <c r="B17" s="47"/>
      <c r="C17" s="51"/>
      <c r="D17" s="55"/>
      <c r="E17" s="56"/>
      <c r="F17" s="60"/>
      <c r="G17" s="60"/>
    </row>
    <row r="18" spans="1:7" ht="13.5" customHeight="1" x14ac:dyDescent="0.15">
      <c r="A18" s="46"/>
      <c r="B18" s="47"/>
      <c r="C18" s="51"/>
      <c r="D18" s="55"/>
      <c r="E18" s="56"/>
      <c r="F18" s="60"/>
      <c r="G18" s="60"/>
    </row>
    <row r="19" spans="1:7" ht="13.5" customHeight="1" x14ac:dyDescent="0.15">
      <c r="A19" s="46"/>
      <c r="B19" s="47"/>
      <c r="C19" s="51"/>
      <c r="D19" s="55"/>
      <c r="E19" s="56"/>
      <c r="F19" s="60"/>
      <c r="G19" s="60"/>
    </row>
    <row r="20" spans="1:7" ht="13.5" customHeight="1" x14ac:dyDescent="0.15">
      <c r="A20" s="48"/>
      <c r="B20" s="49"/>
      <c r="C20" s="52"/>
      <c r="D20" s="57"/>
      <c r="E20" s="58"/>
      <c r="F20" s="61"/>
      <c r="G20" s="61"/>
    </row>
    <row r="21" spans="1:7" ht="20.25" customHeight="1" x14ac:dyDescent="0.15">
      <c r="A21" s="29" t="s">
        <v>8</v>
      </c>
      <c r="B21" s="30"/>
      <c r="C21" s="16"/>
      <c r="D21" s="31">
        <f>F21+G21</f>
        <v>47</v>
      </c>
      <c r="E21" s="32"/>
      <c r="F21" s="14">
        <v>17</v>
      </c>
      <c r="G21" s="14">
        <v>30</v>
      </c>
    </row>
    <row r="22" spans="1:7" ht="20.25" customHeight="1" x14ac:dyDescent="0.15">
      <c r="A22" s="29" t="s">
        <v>9</v>
      </c>
      <c r="B22" s="30"/>
      <c r="C22" s="16"/>
      <c r="D22" s="31">
        <f>SUM(F22:G22)</f>
        <v>624</v>
      </c>
      <c r="E22" s="32"/>
      <c r="F22" s="14">
        <v>388</v>
      </c>
      <c r="G22" s="14">
        <v>236</v>
      </c>
    </row>
    <row r="23" spans="1:7" ht="13.5" customHeight="1" x14ac:dyDescent="0.15">
      <c r="A23" s="44" t="s">
        <v>11</v>
      </c>
      <c r="B23" s="45"/>
      <c r="C23" s="59">
        <v>90455</v>
      </c>
      <c r="D23" s="53">
        <f>F23+G23</f>
        <v>191273</v>
      </c>
      <c r="E23" s="54"/>
      <c r="F23" s="59">
        <v>95762</v>
      </c>
      <c r="G23" s="59">
        <v>95511</v>
      </c>
    </row>
    <row r="24" spans="1:7" ht="13.5" customHeight="1" x14ac:dyDescent="0.15">
      <c r="A24" s="46"/>
      <c r="B24" s="47"/>
      <c r="C24" s="60"/>
      <c r="D24" s="55"/>
      <c r="E24" s="56"/>
      <c r="F24" s="60"/>
      <c r="G24" s="60"/>
    </row>
    <row r="25" spans="1:7" ht="13.5" customHeight="1" x14ac:dyDescent="0.15">
      <c r="A25" s="46"/>
      <c r="B25" s="47"/>
      <c r="C25" s="60"/>
      <c r="D25" s="55"/>
      <c r="E25" s="56"/>
      <c r="F25" s="60"/>
      <c r="G25" s="60"/>
    </row>
    <row r="26" spans="1:7" ht="13.5" customHeight="1" x14ac:dyDescent="0.15">
      <c r="A26" s="46"/>
      <c r="B26" s="47"/>
      <c r="C26" s="60"/>
      <c r="D26" s="55"/>
      <c r="E26" s="56"/>
      <c r="F26" s="60"/>
      <c r="G26" s="60"/>
    </row>
    <row r="27" spans="1:7" ht="13.5" customHeight="1" x14ac:dyDescent="0.15">
      <c r="A27" s="48"/>
      <c r="B27" s="49"/>
      <c r="C27" s="61"/>
      <c r="D27" s="57"/>
      <c r="E27" s="58"/>
      <c r="F27" s="61"/>
      <c r="G27" s="61"/>
    </row>
    <row r="28" spans="1:7" ht="20.25" customHeight="1" x14ac:dyDescent="0.15">
      <c r="A28" s="29" t="s">
        <v>8</v>
      </c>
      <c r="B28" s="30"/>
      <c r="C28" s="14">
        <v>-608</v>
      </c>
      <c r="D28" s="31">
        <f>F28+G28</f>
        <v>-730</v>
      </c>
      <c r="E28" s="32"/>
      <c r="F28" s="14">
        <v>-602</v>
      </c>
      <c r="G28" s="14">
        <v>-128</v>
      </c>
    </row>
    <row r="29" spans="1:7" ht="20.25" customHeight="1" x14ac:dyDescent="0.15">
      <c r="A29" s="29" t="s">
        <v>9</v>
      </c>
      <c r="B29" s="30"/>
      <c r="C29" s="15">
        <v>748</v>
      </c>
      <c r="D29" s="62">
        <f>SUM(F29:G29)</f>
        <v>-1178</v>
      </c>
      <c r="E29" s="63"/>
      <c r="F29" s="14">
        <v>-547</v>
      </c>
      <c r="G29" s="14">
        <v>-631</v>
      </c>
    </row>
    <row r="31" spans="1:7" ht="18.75" x14ac:dyDescent="0.2">
      <c r="G31" s="3"/>
    </row>
    <row r="32" spans="1:7" x14ac:dyDescent="0.15">
      <c r="A32" s="4" t="s">
        <v>47</v>
      </c>
    </row>
    <row r="34" spans="2:3" x14ac:dyDescent="0.15">
      <c r="B34" s="5" t="s">
        <v>48</v>
      </c>
      <c r="C34" s="6">
        <v>86534</v>
      </c>
    </row>
    <row r="35" spans="2:3" x14ac:dyDescent="0.15">
      <c r="B35" s="5" t="s">
        <v>49</v>
      </c>
      <c r="C35" s="6">
        <v>3059</v>
      </c>
    </row>
    <row r="36" spans="2:3" x14ac:dyDescent="0.15">
      <c r="B36" s="5" t="s">
        <v>50</v>
      </c>
      <c r="C36" s="6">
        <v>862</v>
      </c>
    </row>
    <row r="40" spans="2:3" x14ac:dyDescent="0.15">
      <c r="B40" s="18">
        <f>C34+C35+C36</f>
        <v>90455</v>
      </c>
    </row>
  </sheetData>
  <mergeCells count="34">
    <mergeCell ref="A14:B14"/>
    <mergeCell ref="D14:E14"/>
    <mergeCell ref="A1:G2"/>
    <mergeCell ref="F4:G4"/>
    <mergeCell ref="C6:C7"/>
    <mergeCell ref="D6:G6"/>
    <mergeCell ref="D7:E8"/>
    <mergeCell ref="F7:F8"/>
    <mergeCell ref="G7:G8"/>
    <mergeCell ref="A9:B13"/>
    <mergeCell ref="C9:C13"/>
    <mergeCell ref="D9:E13"/>
    <mergeCell ref="F9:F13"/>
    <mergeCell ref="G9:G13"/>
    <mergeCell ref="A15:B15"/>
    <mergeCell ref="D15:E15"/>
    <mergeCell ref="A16:B20"/>
    <mergeCell ref="C16:C20"/>
    <mergeCell ref="D16:E20"/>
    <mergeCell ref="A28:B28"/>
    <mergeCell ref="D28:E28"/>
    <mergeCell ref="A29:B29"/>
    <mergeCell ref="D29:E29"/>
    <mergeCell ref="G16:G20"/>
    <mergeCell ref="A21:B21"/>
    <mergeCell ref="D21:E21"/>
    <mergeCell ref="A22:B22"/>
    <mergeCell ref="D22:E22"/>
    <mergeCell ref="A23:B27"/>
    <mergeCell ref="C23:C27"/>
    <mergeCell ref="D23:E27"/>
    <mergeCell ref="F23:F27"/>
    <mergeCell ref="G23:G27"/>
    <mergeCell ref="F16:F20"/>
  </mergeCells>
  <phoneticPr fontId="23"/>
  <pageMargins left="0.75" right="0.36" top="0.98399999999999999" bottom="0.98399999999999999" header="0.51200000000000001" footer="0.51200000000000001"/>
  <pageSetup paperSize="9" scale="130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Normal="100" workbookViewId="0">
      <selection activeCell="A9" sqref="A9:B13"/>
    </sheetView>
  </sheetViews>
  <sheetFormatPr defaultRowHeight="13.5" x14ac:dyDescent="0.15"/>
  <cols>
    <col min="2" max="2" width="13.375" customWidth="1"/>
    <col min="3" max="3" width="11.125" customWidth="1"/>
    <col min="4" max="4" width="6.875" customWidth="1"/>
    <col min="5" max="5" width="5.75" customWidth="1"/>
    <col min="6" max="7" width="11.625" customWidth="1"/>
    <col min="258" max="258" width="13.375" customWidth="1"/>
    <col min="259" max="259" width="11.125" customWidth="1"/>
    <col min="260" max="260" width="6.875" customWidth="1"/>
    <col min="261" max="261" width="5.75" customWidth="1"/>
    <col min="262" max="263" width="11.625" customWidth="1"/>
    <col min="514" max="514" width="13.375" customWidth="1"/>
    <col min="515" max="515" width="11.125" customWidth="1"/>
    <col min="516" max="516" width="6.875" customWidth="1"/>
    <col min="517" max="517" width="5.75" customWidth="1"/>
    <col min="518" max="519" width="11.625" customWidth="1"/>
    <col min="770" max="770" width="13.375" customWidth="1"/>
    <col min="771" max="771" width="11.125" customWidth="1"/>
    <col min="772" max="772" width="6.875" customWidth="1"/>
    <col min="773" max="773" width="5.75" customWidth="1"/>
    <col min="774" max="775" width="11.625" customWidth="1"/>
    <col min="1026" max="1026" width="13.375" customWidth="1"/>
    <col min="1027" max="1027" width="11.125" customWidth="1"/>
    <col min="1028" max="1028" width="6.875" customWidth="1"/>
    <col min="1029" max="1029" width="5.75" customWidth="1"/>
    <col min="1030" max="1031" width="11.625" customWidth="1"/>
    <col min="1282" max="1282" width="13.375" customWidth="1"/>
    <col min="1283" max="1283" width="11.125" customWidth="1"/>
    <col min="1284" max="1284" width="6.875" customWidth="1"/>
    <col min="1285" max="1285" width="5.75" customWidth="1"/>
    <col min="1286" max="1287" width="11.625" customWidth="1"/>
    <col min="1538" max="1538" width="13.375" customWidth="1"/>
    <col min="1539" max="1539" width="11.125" customWidth="1"/>
    <col min="1540" max="1540" width="6.875" customWidth="1"/>
    <col min="1541" max="1541" width="5.75" customWidth="1"/>
    <col min="1542" max="1543" width="11.625" customWidth="1"/>
    <col min="1794" max="1794" width="13.375" customWidth="1"/>
    <col min="1795" max="1795" width="11.125" customWidth="1"/>
    <col min="1796" max="1796" width="6.875" customWidth="1"/>
    <col min="1797" max="1797" width="5.75" customWidth="1"/>
    <col min="1798" max="1799" width="11.625" customWidth="1"/>
    <col min="2050" max="2050" width="13.375" customWidth="1"/>
    <col min="2051" max="2051" width="11.125" customWidth="1"/>
    <col min="2052" max="2052" width="6.875" customWidth="1"/>
    <col min="2053" max="2053" width="5.75" customWidth="1"/>
    <col min="2054" max="2055" width="11.625" customWidth="1"/>
    <col min="2306" max="2306" width="13.375" customWidth="1"/>
    <col min="2307" max="2307" width="11.125" customWidth="1"/>
    <col min="2308" max="2308" width="6.875" customWidth="1"/>
    <col min="2309" max="2309" width="5.75" customWidth="1"/>
    <col min="2310" max="2311" width="11.625" customWidth="1"/>
    <col min="2562" max="2562" width="13.375" customWidth="1"/>
    <col min="2563" max="2563" width="11.125" customWidth="1"/>
    <col min="2564" max="2564" width="6.875" customWidth="1"/>
    <col min="2565" max="2565" width="5.75" customWidth="1"/>
    <col min="2566" max="2567" width="11.625" customWidth="1"/>
    <col min="2818" max="2818" width="13.375" customWidth="1"/>
    <col min="2819" max="2819" width="11.125" customWidth="1"/>
    <col min="2820" max="2820" width="6.875" customWidth="1"/>
    <col min="2821" max="2821" width="5.75" customWidth="1"/>
    <col min="2822" max="2823" width="11.625" customWidth="1"/>
    <col min="3074" max="3074" width="13.375" customWidth="1"/>
    <col min="3075" max="3075" width="11.125" customWidth="1"/>
    <col min="3076" max="3076" width="6.875" customWidth="1"/>
    <col min="3077" max="3077" width="5.75" customWidth="1"/>
    <col min="3078" max="3079" width="11.625" customWidth="1"/>
    <col min="3330" max="3330" width="13.375" customWidth="1"/>
    <col min="3331" max="3331" width="11.125" customWidth="1"/>
    <col min="3332" max="3332" width="6.875" customWidth="1"/>
    <col min="3333" max="3333" width="5.75" customWidth="1"/>
    <col min="3334" max="3335" width="11.625" customWidth="1"/>
    <col min="3586" max="3586" width="13.375" customWidth="1"/>
    <col min="3587" max="3587" width="11.125" customWidth="1"/>
    <col min="3588" max="3588" width="6.875" customWidth="1"/>
    <col min="3589" max="3589" width="5.75" customWidth="1"/>
    <col min="3590" max="3591" width="11.625" customWidth="1"/>
    <col min="3842" max="3842" width="13.375" customWidth="1"/>
    <col min="3843" max="3843" width="11.125" customWidth="1"/>
    <col min="3844" max="3844" width="6.875" customWidth="1"/>
    <col min="3845" max="3845" width="5.75" customWidth="1"/>
    <col min="3846" max="3847" width="11.625" customWidth="1"/>
    <col min="4098" max="4098" width="13.375" customWidth="1"/>
    <col min="4099" max="4099" width="11.125" customWidth="1"/>
    <col min="4100" max="4100" width="6.875" customWidth="1"/>
    <col min="4101" max="4101" width="5.75" customWidth="1"/>
    <col min="4102" max="4103" width="11.625" customWidth="1"/>
    <col min="4354" max="4354" width="13.375" customWidth="1"/>
    <col min="4355" max="4355" width="11.125" customWidth="1"/>
    <col min="4356" max="4356" width="6.875" customWidth="1"/>
    <col min="4357" max="4357" width="5.75" customWidth="1"/>
    <col min="4358" max="4359" width="11.625" customWidth="1"/>
    <col min="4610" max="4610" width="13.375" customWidth="1"/>
    <col min="4611" max="4611" width="11.125" customWidth="1"/>
    <col min="4612" max="4612" width="6.875" customWidth="1"/>
    <col min="4613" max="4613" width="5.75" customWidth="1"/>
    <col min="4614" max="4615" width="11.625" customWidth="1"/>
    <col min="4866" max="4866" width="13.375" customWidth="1"/>
    <col min="4867" max="4867" width="11.125" customWidth="1"/>
    <col min="4868" max="4868" width="6.875" customWidth="1"/>
    <col min="4869" max="4869" width="5.75" customWidth="1"/>
    <col min="4870" max="4871" width="11.625" customWidth="1"/>
    <col min="5122" max="5122" width="13.375" customWidth="1"/>
    <col min="5123" max="5123" width="11.125" customWidth="1"/>
    <col min="5124" max="5124" width="6.875" customWidth="1"/>
    <col min="5125" max="5125" width="5.75" customWidth="1"/>
    <col min="5126" max="5127" width="11.625" customWidth="1"/>
    <col min="5378" max="5378" width="13.375" customWidth="1"/>
    <col min="5379" max="5379" width="11.125" customWidth="1"/>
    <col min="5380" max="5380" width="6.875" customWidth="1"/>
    <col min="5381" max="5381" width="5.75" customWidth="1"/>
    <col min="5382" max="5383" width="11.625" customWidth="1"/>
    <col min="5634" max="5634" width="13.375" customWidth="1"/>
    <col min="5635" max="5635" width="11.125" customWidth="1"/>
    <col min="5636" max="5636" width="6.875" customWidth="1"/>
    <col min="5637" max="5637" width="5.75" customWidth="1"/>
    <col min="5638" max="5639" width="11.625" customWidth="1"/>
    <col min="5890" max="5890" width="13.375" customWidth="1"/>
    <col min="5891" max="5891" width="11.125" customWidth="1"/>
    <col min="5892" max="5892" width="6.875" customWidth="1"/>
    <col min="5893" max="5893" width="5.75" customWidth="1"/>
    <col min="5894" max="5895" width="11.625" customWidth="1"/>
    <col min="6146" max="6146" width="13.375" customWidth="1"/>
    <col min="6147" max="6147" width="11.125" customWidth="1"/>
    <col min="6148" max="6148" width="6.875" customWidth="1"/>
    <col min="6149" max="6149" width="5.75" customWidth="1"/>
    <col min="6150" max="6151" width="11.625" customWidth="1"/>
    <col min="6402" max="6402" width="13.375" customWidth="1"/>
    <col min="6403" max="6403" width="11.125" customWidth="1"/>
    <col min="6404" max="6404" width="6.875" customWidth="1"/>
    <col min="6405" max="6405" width="5.75" customWidth="1"/>
    <col min="6406" max="6407" width="11.625" customWidth="1"/>
    <col min="6658" max="6658" width="13.375" customWidth="1"/>
    <col min="6659" max="6659" width="11.125" customWidth="1"/>
    <col min="6660" max="6660" width="6.875" customWidth="1"/>
    <col min="6661" max="6661" width="5.75" customWidth="1"/>
    <col min="6662" max="6663" width="11.625" customWidth="1"/>
    <col min="6914" max="6914" width="13.375" customWidth="1"/>
    <col min="6915" max="6915" width="11.125" customWidth="1"/>
    <col min="6916" max="6916" width="6.875" customWidth="1"/>
    <col min="6917" max="6917" width="5.75" customWidth="1"/>
    <col min="6918" max="6919" width="11.625" customWidth="1"/>
    <col min="7170" max="7170" width="13.375" customWidth="1"/>
    <col min="7171" max="7171" width="11.125" customWidth="1"/>
    <col min="7172" max="7172" width="6.875" customWidth="1"/>
    <col min="7173" max="7173" width="5.75" customWidth="1"/>
    <col min="7174" max="7175" width="11.625" customWidth="1"/>
    <col min="7426" max="7426" width="13.375" customWidth="1"/>
    <col min="7427" max="7427" width="11.125" customWidth="1"/>
    <col min="7428" max="7428" width="6.875" customWidth="1"/>
    <col min="7429" max="7429" width="5.75" customWidth="1"/>
    <col min="7430" max="7431" width="11.625" customWidth="1"/>
    <col min="7682" max="7682" width="13.375" customWidth="1"/>
    <col min="7683" max="7683" width="11.125" customWidth="1"/>
    <col min="7684" max="7684" width="6.875" customWidth="1"/>
    <col min="7685" max="7685" width="5.75" customWidth="1"/>
    <col min="7686" max="7687" width="11.625" customWidth="1"/>
    <col min="7938" max="7938" width="13.375" customWidth="1"/>
    <col min="7939" max="7939" width="11.125" customWidth="1"/>
    <col min="7940" max="7940" width="6.875" customWidth="1"/>
    <col min="7941" max="7941" width="5.75" customWidth="1"/>
    <col min="7942" max="7943" width="11.625" customWidth="1"/>
    <col min="8194" max="8194" width="13.375" customWidth="1"/>
    <col min="8195" max="8195" width="11.125" customWidth="1"/>
    <col min="8196" max="8196" width="6.875" customWidth="1"/>
    <col min="8197" max="8197" width="5.75" customWidth="1"/>
    <col min="8198" max="8199" width="11.625" customWidth="1"/>
    <col min="8450" max="8450" width="13.375" customWidth="1"/>
    <col min="8451" max="8451" width="11.125" customWidth="1"/>
    <col min="8452" max="8452" width="6.875" customWidth="1"/>
    <col min="8453" max="8453" width="5.75" customWidth="1"/>
    <col min="8454" max="8455" width="11.625" customWidth="1"/>
    <col min="8706" max="8706" width="13.375" customWidth="1"/>
    <col min="8707" max="8707" width="11.125" customWidth="1"/>
    <col min="8708" max="8708" width="6.875" customWidth="1"/>
    <col min="8709" max="8709" width="5.75" customWidth="1"/>
    <col min="8710" max="8711" width="11.625" customWidth="1"/>
    <col min="8962" max="8962" width="13.375" customWidth="1"/>
    <col min="8963" max="8963" width="11.125" customWidth="1"/>
    <col min="8964" max="8964" width="6.875" customWidth="1"/>
    <col min="8965" max="8965" width="5.75" customWidth="1"/>
    <col min="8966" max="8967" width="11.625" customWidth="1"/>
    <col min="9218" max="9218" width="13.375" customWidth="1"/>
    <col min="9219" max="9219" width="11.125" customWidth="1"/>
    <col min="9220" max="9220" width="6.875" customWidth="1"/>
    <col min="9221" max="9221" width="5.75" customWidth="1"/>
    <col min="9222" max="9223" width="11.625" customWidth="1"/>
    <col min="9474" max="9474" width="13.375" customWidth="1"/>
    <col min="9475" max="9475" width="11.125" customWidth="1"/>
    <col min="9476" max="9476" width="6.875" customWidth="1"/>
    <col min="9477" max="9477" width="5.75" customWidth="1"/>
    <col min="9478" max="9479" width="11.625" customWidth="1"/>
    <col min="9730" max="9730" width="13.375" customWidth="1"/>
    <col min="9731" max="9731" width="11.125" customWidth="1"/>
    <col min="9732" max="9732" width="6.875" customWidth="1"/>
    <col min="9733" max="9733" width="5.75" customWidth="1"/>
    <col min="9734" max="9735" width="11.625" customWidth="1"/>
    <col min="9986" max="9986" width="13.375" customWidth="1"/>
    <col min="9987" max="9987" width="11.125" customWidth="1"/>
    <col min="9988" max="9988" width="6.875" customWidth="1"/>
    <col min="9989" max="9989" width="5.75" customWidth="1"/>
    <col min="9990" max="9991" width="11.625" customWidth="1"/>
    <col min="10242" max="10242" width="13.375" customWidth="1"/>
    <col min="10243" max="10243" width="11.125" customWidth="1"/>
    <col min="10244" max="10244" width="6.875" customWidth="1"/>
    <col min="10245" max="10245" width="5.75" customWidth="1"/>
    <col min="10246" max="10247" width="11.625" customWidth="1"/>
    <col min="10498" max="10498" width="13.375" customWidth="1"/>
    <col min="10499" max="10499" width="11.125" customWidth="1"/>
    <col min="10500" max="10500" width="6.875" customWidth="1"/>
    <col min="10501" max="10501" width="5.75" customWidth="1"/>
    <col min="10502" max="10503" width="11.625" customWidth="1"/>
    <col min="10754" max="10754" width="13.375" customWidth="1"/>
    <col min="10755" max="10755" width="11.125" customWidth="1"/>
    <col min="10756" max="10756" width="6.875" customWidth="1"/>
    <col min="10757" max="10757" width="5.75" customWidth="1"/>
    <col min="10758" max="10759" width="11.625" customWidth="1"/>
    <col min="11010" max="11010" width="13.375" customWidth="1"/>
    <col min="11011" max="11011" width="11.125" customWidth="1"/>
    <col min="11012" max="11012" width="6.875" customWidth="1"/>
    <col min="11013" max="11013" width="5.75" customWidth="1"/>
    <col min="11014" max="11015" width="11.625" customWidth="1"/>
    <col min="11266" max="11266" width="13.375" customWidth="1"/>
    <col min="11267" max="11267" width="11.125" customWidth="1"/>
    <col min="11268" max="11268" width="6.875" customWidth="1"/>
    <col min="11269" max="11269" width="5.75" customWidth="1"/>
    <col min="11270" max="11271" width="11.625" customWidth="1"/>
    <col min="11522" max="11522" width="13.375" customWidth="1"/>
    <col min="11523" max="11523" width="11.125" customWidth="1"/>
    <col min="11524" max="11524" width="6.875" customWidth="1"/>
    <col min="11525" max="11525" width="5.75" customWidth="1"/>
    <col min="11526" max="11527" width="11.625" customWidth="1"/>
    <col min="11778" max="11778" width="13.375" customWidth="1"/>
    <col min="11779" max="11779" width="11.125" customWidth="1"/>
    <col min="11780" max="11780" width="6.875" customWidth="1"/>
    <col min="11781" max="11781" width="5.75" customWidth="1"/>
    <col min="11782" max="11783" width="11.625" customWidth="1"/>
    <col min="12034" max="12034" width="13.375" customWidth="1"/>
    <col min="12035" max="12035" width="11.125" customWidth="1"/>
    <col min="12036" max="12036" width="6.875" customWidth="1"/>
    <col min="12037" max="12037" width="5.75" customWidth="1"/>
    <col min="12038" max="12039" width="11.625" customWidth="1"/>
    <col min="12290" max="12290" width="13.375" customWidth="1"/>
    <col min="12291" max="12291" width="11.125" customWidth="1"/>
    <col min="12292" max="12292" width="6.875" customWidth="1"/>
    <col min="12293" max="12293" width="5.75" customWidth="1"/>
    <col min="12294" max="12295" width="11.625" customWidth="1"/>
    <col min="12546" max="12546" width="13.375" customWidth="1"/>
    <col min="12547" max="12547" width="11.125" customWidth="1"/>
    <col min="12548" max="12548" width="6.875" customWidth="1"/>
    <col min="12549" max="12549" width="5.75" customWidth="1"/>
    <col min="12550" max="12551" width="11.625" customWidth="1"/>
    <col min="12802" max="12802" width="13.375" customWidth="1"/>
    <col min="12803" max="12803" width="11.125" customWidth="1"/>
    <col min="12804" max="12804" width="6.875" customWidth="1"/>
    <col min="12805" max="12805" width="5.75" customWidth="1"/>
    <col min="12806" max="12807" width="11.625" customWidth="1"/>
    <col min="13058" max="13058" width="13.375" customWidth="1"/>
    <col min="13059" max="13059" width="11.125" customWidth="1"/>
    <col min="13060" max="13060" width="6.875" customWidth="1"/>
    <col min="13061" max="13061" width="5.75" customWidth="1"/>
    <col min="13062" max="13063" width="11.625" customWidth="1"/>
    <col min="13314" max="13314" width="13.375" customWidth="1"/>
    <col min="13315" max="13315" width="11.125" customWidth="1"/>
    <col min="13316" max="13316" width="6.875" customWidth="1"/>
    <col min="13317" max="13317" width="5.75" customWidth="1"/>
    <col min="13318" max="13319" width="11.625" customWidth="1"/>
    <col min="13570" max="13570" width="13.375" customWidth="1"/>
    <col min="13571" max="13571" width="11.125" customWidth="1"/>
    <col min="13572" max="13572" width="6.875" customWidth="1"/>
    <col min="13573" max="13573" width="5.75" customWidth="1"/>
    <col min="13574" max="13575" width="11.625" customWidth="1"/>
    <col min="13826" max="13826" width="13.375" customWidth="1"/>
    <col min="13827" max="13827" width="11.125" customWidth="1"/>
    <col min="13828" max="13828" width="6.875" customWidth="1"/>
    <col min="13829" max="13829" width="5.75" customWidth="1"/>
    <col min="13830" max="13831" width="11.625" customWidth="1"/>
    <col min="14082" max="14082" width="13.375" customWidth="1"/>
    <col min="14083" max="14083" width="11.125" customWidth="1"/>
    <col min="14084" max="14084" width="6.875" customWidth="1"/>
    <col min="14085" max="14085" width="5.75" customWidth="1"/>
    <col min="14086" max="14087" width="11.625" customWidth="1"/>
    <col min="14338" max="14338" width="13.375" customWidth="1"/>
    <col min="14339" max="14339" width="11.125" customWidth="1"/>
    <col min="14340" max="14340" width="6.875" customWidth="1"/>
    <col min="14341" max="14341" width="5.75" customWidth="1"/>
    <col min="14342" max="14343" width="11.625" customWidth="1"/>
    <col min="14594" max="14594" width="13.375" customWidth="1"/>
    <col min="14595" max="14595" width="11.125" customWidth="1"/>
    <col min="14596" max="14596" width="6.875" customWidth="1"/>
    <col min="14597" max="14597" width="5.75" customWidth="1"/>
    <col min="14598" max="14599" width="11.625" customWidth="1"/>
    <col min="14850" max="14850" width="13.375" customWidth="1"/>
    <col min="14851" max="14851" width="11.125" customWidth="1"/>
    <col min="14852" max="14852" width="6.875" customWidth="1"/>
    <col min="14853" max="14853" width="5.75" customWidth="1"/>
    <col min="14854" max="14855" width="11.625" customWidth="1"/>
    <col min="15106" max="15106" width="13.375" customWidth="1"/>
    <col min="15107" max="15107" width="11.125" customWidth="1"/>
    <col min="15108" max="15108" width="6.875" customWidth="1"/>
    <col min="15109" max="15109" width="5.75" customWidth="1"/>
    <col min="15110" max="15111" width="11.625" customWidth="1"/>
    <col min="15362" max="15362" width="13.375" customWidth="1"/>
    <col min="15363" max="15363" width="11.125" customWidth="1"/>
    <col min="15364" max="15364" width="6.875" customWidth="1"/>
    <col min="15365" max="15365" width="5.75" customWidth="1"/>
    <col min="15366" max="15367" width="11.625" customWidth="1"/>
    <col min="15618" max="15618" width="13.375" customWidth="1"/>
    <col min="15619" max="15619" width="11.125" customWidth="1"/>
    <col min="15620" max="15620" width="6.875" customWidth="1"/>
    <col min="15621" max="15621" width="5.75" customWidth="1"/>
    <col min="15622" max="15623" width="11.625" customWidth="1"/>
    <col min="15874" max="15874" width="13.375" customWidth="1"/>
    <col min="15875" max="15875" width="11.125" customWidth="1"/>
    <col min="15876" max="15876" width="6.875" customWidth="1"/>
    <col min="15877" max="15877" width="5.75" customWidth="1"/>
    <col min="15878" max="15879" width="11.625" customWidth="1"/>
    <col min="16130" max="16130" width="13.375" customWidth="1"/>
    <col min="16131" max="16131" width="11.125" customWidth="1"/>
    <col min="16132" max="16132" width="6.875" customWidth="1"/>
    <col min="16133" max="16133" width="5.75" customWidth="1"/>
    <col min="16134" max="16135" width="11.625" customWidth="1"/>
  </cols>
  <sheetData>
    <row r="1" spans="1:8" ht="13.5" customHeight="1" x14ac:dyDescent="0.15">
      <c r="A1" s="33" t="s">
        <v>1</v>
      </c>
      <c r="B1" s="33"/>
      <c r="C1" s="33"/>
      <c r="D1" s="33"/>
      <c r="E1" s="33"/>
      <c r="F1" s="33"/>
      <c r="G1" s="33"/>
      <c r="H1" s="1"/>
    </row>
    <row r="2" spans="1:8" ht="13.5" customHeight="1" x14ac:dyDescent="0.15">
      <c r="A2" s="33"/>
      <c r="B2" s="33"/>
      <c r="C2" s="33"/>
      <c r="D2" s="33"/>
      <c r="E2" s="33"/>
      <c r="F2" s="33"/>
      <c r="G2" s="33"/>
      <c r="H2" s="1"/>
    </row>
    <row r="4" spans="1:8" ht="19.5" customHeight="1" x14ac:dyDescent="0.15">
      <c r="A4" s="26"/>
      <c r="B4" s="26"/>
      <c r="C4" s="26"/>
      <c r="D4" s="26"/>
      <c r="E4" s="26"/>
      <c r="F4" s="34" t="s">
        <v>51</v>
      </c>
      <c r="G4" s="34"/>
      <c r="H4" s="2"/>
    </row>
    <row r="5" spans="1:8" x14ac:dyDescent="0.15">
      <c r="A5" s="26"/>
      <c r="B5" s="26"/>
      <c r="C5" s="26"/>
      <c r="D5" s="26"/>
      <c r="E5" s="26"/>
      <c r="F5" s="26"/>
      <c r="G5" s="26"/>
    </row>
    <row r="6" spans="1:8" ht="18.75" customHeight="1" x14ac:dyDescent="0.15">
      <c r="A6" s="19"/>
      <c r="B6" s="20"/>
      <c r="C6" s="35" t="s">
        <v>3</v>
      </c>
      <c r="D6" s="37" t="s">
        <v>52</v>
      </c>
      <c r="E6" s="38"/>
      <c r="F6" s="38"/>
      <c r="G6" s="39"/>
      <c r="H6" s="2"/>
    </row>
    <row r="7" spans="1:8" ht="9.75" customHeight="1" x14ac:dyDescent="0.15">
      <c r="A7" s="21"/>
      <c r="B7" s="22"/>
      <c r="C7" s="36"/>
      <c r="D7" s="40" t="s">
        <v>6</v>
      </c>
      <c r="E7" s="41"/>
      <c r="F7" s="35" t="s">
        <v>53</v>
      </c>
      <c r="G7" s="35" t="s">
        <v>54</v>
      </c>
    </row>
    <row r="8" spans="1:8" ht="17.25" customHeight="1" x14ac:dyDescent="0.15">
      <c r="A8" s="23"/>
      <c r="B8" s="24"/>
      <c r="C8" s="25" t="s">
        <v>2</v>
      </c>
      <c r="D8" s="42"/>
      <c r="E8" s="43"/>
      <c r="F8" s="36" t="s">
        <v>16</v>
      </c>
      <c r="G8" s="36" t="s">
        <v>17</v>
      </c>
    </row>
    <row r="9" spans="1:8" ht="13.5" customHeight="1" x14ac:dyDescent="0.15">
      <c r="A9" s="44" t="s">
        <v>7</v>
      </c>
      <c r="B9" s="45"/>
      <c r="C9" s="50"/>
      <c r="D9" s="53">
        <f>F9+G9</f>
        <v>186099</v>
      </c>
      <c r="E9" s="54"/>
      <c r="F9" s="59">
        <v>93016</v>
      </c>
      <c r="G9" s="59">
        <v>93083</v>
      </c>
    </row>
    <row r="10" spans="1:8" ht="13.5" customHeight="1" x14ac:dyDescent="0.15">
      <c r="A10" s="46"/>
      <c r="B10" s="47"/>
      <c r="C10" s="51"/>
      <c r="D10" s="55"/>
      <c r="E10" s="56"/>
      <c r="F10" s="60"/>
      <c r="G10" s="60"/>
    </row>
    <row r="11" spans="1:8" ht="13.5" customHeight="1" x14ac:dyDescent="0.15">
      <c r="A11" s="46"/>
      <c r="B11" s="47"/>
      <c r="C11" s="51"/>
      <c r="D11" s="55"/>
      <c r="E11" s="56"/>
      <c r="F11" s="60"/>
      <c r="G11" s="60"/>
    </row>
    <row r="12" spans="1:8" ht="13.5" customHeight="1" x14ac:dyDescent="0.15">
      <c r="A12" s="46"/>
      <c r="B12" s="47"/>
      <c r="C12" s="51"/>
      <c r="D12" s="55"/>
      <c r="E12" s="56"/>
      <c r="F12" s="60"/>
      <c r="G12" s="60"/>
    </row>
    <row r="13" spans="1:8" ht="13.5" customHeight="1" x14ac:dyDescent="0.15">
      <c r="A13" s="48"/>
      <c r="B13" s="49"/>
      <c r="C13" s="52"/>
      <c r="D13" s="57"/>
      <c r="E13" s="58"/>
      <c r="F13" s="61"/>
      <c r="G13" s="61"/>
    </row>
    <row r="14" spans="1:8" ht="20.25" customHeight="1" x14ac:dyDescent="0.15">
      <c r="A14" s="29" t="s">
        <v>8</v>
      </c>
      <c r="B14" s="30"/>
      <c r="C14" s="16"/>
      <c r="D14" s="31">
        <f>F14+G14</f>
        <v>-117</v>
      </c>
      <c r="E14" s="32"/>
      <c r="F14" s="14">
        <v>-89</v>
      </c>
      <c r="G14" s="14">
        <v>-28</v>
      </c>
    </row>
    <row r="15" spans="1:8" ht="20.25" customHeight="1" x14ac:dyDescent="0.15">
      <c r="A15" s="29" t="s">
        <v>9</v>
      </c>
      <c r="B15" s="30"/>
      <c r="C15" s="16"/>
      <c r="D15" s="62">
        <f>SUM(F15:G15)</f>
        <v>-1916</v>
      </c>
      <c r="E15" s="63"/>
      <c r="F15" s="14">
        <v>-1030</v>
      </c>
      <c r="G15" s="14">
        <v>-886</v>
      </c>
    </row>
    <row r="16" spans="1:8" ht="13.5" customHeight="1" x14ac:dyDescent="0.15">
      <c r="A16" s="44" t="s">
        <v>10</v>
      </c>
      <c r="B16" s="45"/>
      <c r="C16" s="50"/>
      <c r="D16" s="53">
        <f>F16+G16</f>
        <v>5125</v>
      </c>
      <c r="E16" s="54"/>
      <c r="F16" s="59">
        <v>2720</v>
      </c>
      <c r="G16" s="59">
        <v>2405</v>
      </c>
    </row>
    <row r="17" spans="1:7" ht="13.5" customHeight="1" x14ac:dyDescent="0.15">
      <c r="A17" s="46"/>
      <c r="B17" s="47"/>
      <c r="C17" s="51"/>
      <c r="D17" s="55"/>
      <c r="E17" s="56"/>
      <c r="F17" s="60"/>
      <c r="G17" s="60"/>
    </row>
    <row r="18" spans="1:7" ht="13.5" customHeight="1" x14ac:dyDescent="0.15">
      <c r="A18" s="46"/>
      <c r="B18" s="47"/>
      <c r="C18" s="51"/>
      <c r="D18" s="55"/>
      <c r="E18" s="56"/>
      <c r="F18" s="60"/>
      <c r="G18" s="60"/>
    </row>
    <row r="19" spans="1:7" ht="13.5" customHeight="1" x14ac:dyDescent="0.15">
      <c r="A19" s="46"/>
      <c r="B19" s="47"/>
      <c r="C19" s="51"/>
      <c r="D19" s="55"/>
      <c r="E19" s="56"/>
      <c r="F19" s="60"/>
      <c r="G19" s="60"/>
    </row>
    <row r="20" spans="1:7" ht="13.5" customHeight="1" x14ac:dyDescent="0.15">
      <c r="A20" s="48"/>
      <c r="B20" s="49"/>
      <c r="C20" s="52"/>
      <c r="D20" s="57"/>
      <c r="E20" s="58"/>
      <c r="F20" s="61"/>
      <c r="G20" s="61"/>
    </row>
    <row r="21" spans="1:7" ht="20.25" customHeight="1" x14ac:dyDescent="0.15">
      <c r="A21" s="29" t="s">
        <v>8</v>
      </c>
      <c r="B21" s="30"/>
      <c r="C21" s="16"/>
      <c r="D21" s="31">
        <f>F21+G21</f>
        <v>68</v>
      </c>
      <c r="E21" s="32"/>
      <c r="F21" s="14">
        <v>63</v>
      </c>
      <c r="G21" s="14">
        <v>5</v>
      </c>
    </row>
    <row r="22" spans="1:7" ht="20.25" customHeight="1" x14ac:dyDescent="0.15">
      <c r="A22" s="29" t="s">
        <v>9</v>
      </c>
      <c r="B22" s="30"/>
      <c r="C22" s="16"/>
      <c r="D22" s="31">
        <f>SUM(F22:G22)</f>
        <v>638</v>
      </c>
      <c r="E22" s="32"/>
      <c r="F22" s="14">
        <v>407</v>
      </c>
      <c r="G22" s="14">
        <v>231</v>
      </c>
    </row>
    <row r="23" spans="1:7" ht="13.5" customHeight="1" x14ac:dyDescent="0.15">
      <c r="A23" s="44" t="s">
        <v>11</v>
      </c>
      <c r="B23" s="45"/>
      <c r="C23" s="59">
        <v>90492</v>
      </c>
      <c r="D23" s="53">
        <f>F23+G23</f>
        <v>191224</v>
      </c>
      <c r="E23" s="54"/>
      <c r="F23" s="59">
        <v>95736</v>
      </c>
      <c r="G23" s="59">
        <v>95488</v>
      </c>
    </row>
    <row r="24" spans="1:7" ht="13.5" customHeight="1" x14ac:dyDescent="0.15">
      <c r="A24" s="46"/>
      <c r="B24" s="47"/>
      <c r="C24" s="60"/>
      <c r="D24" s="55"/>
      <c r="E24" s="56"/>
      <c r="F24" s="60"/>
      <c r="G24" s="60"/>
    </row>
    <row r="25" spans="1:7" ht="13.5" customHeight="1" x14ac:dyDescent="0.15">
      <c r="A25" s="46"/>
      <c r="B25" s="47"/>
      <c r="C25" s="60"/>
      <c r="D25" s="55"/>
      <c r="E25" s="56"/>
      <c r="F25" s="60"/>
      <c r="G25" s="60"/>
    </row>
    <row r="26" spans="1:7" ht="13.5" customHeight="1" x14ac:dyDescent="0.15">
      <c r="A26" s="46"/>
      <c r="B26" s="47"/>
      <c r="C26" s="60"/>
      <c r="D26" s="55"/>
      <c r="E26" s="56"/>
      <c r="F26" s="60"/>
      <c r="G26" s="60"/>
    </row>
    <row r="27" spans="1:7" ht="13.5" customHeight="1" x14ac:dyDescent="0.15">
      <c r="A27" s="48"/>
      <c r="B27" s="49"/>
      <c r="C27" s="61"/>
      <c r="D27" s="57"/>
      <c r="E27" s="58"/>
      <c r="F27" s="61"/>
      <c r="G27" s="61"/>
    </row>
    <row r="28" spans="1:7" ht="20.25" customHeight="1" x14ac:dyDescent="0.15">
      <c r="A28" s="29" t="s">
        <v>8</v>
      </c>
      <c r="B28" s="30"/>
      <c r="C28" s="14">
        <v>37</v>
      </c>
      <c r="D28" s="31">
        <f>F28+G28</f>
        <v>-49</v>
      </c>
      <c r="E28" s="32"/>
      <c r="F28" s="14">
        <v>-26</v>
      </c>
      <c r="G28" s="14">
        <v>-23</v>
      </c>
    </row>
    <row r="29" spans="1:7" ht="20.25" customHeight="1" x14ac:dyDescent="0.15">
      <c r="A29" s="29" t="s">
        <v>9</v>
      </c>
      <c r="B29" s="30"/>
      <c r="C29" s="15">
        <v>688</v>
      </c>
      <c r="D29" s="62">
        <f>SUM(F29:G29)</f>
        <v>-1278</v>
      </c>
      <c r="E29" s="63"/>
      <c r="F29" s="14">
        <v>-623</v>
      </c>
      <c r="G29" s="14">
        <v>-655</v>
      </c>
    </row>
    <row r="30" spans="1:7" x14ac:dyDescent="0.15">
      <c r="A30" s="26"/>
      <c r="B30" s="26"/>
      <c r="C30" s="26"/>
      <c r="D30" s="26"/>
      <c r="E30" s="26"/>
      <c r="F30" s="26"/>
      <c r="G30" s="26"/>
    </row>
    <row r="31" spans="1:7" ht="18.75" x14ac:dyDescent="0.2">
      <c r="A31" s="26"/>
      <c r="B31" s="26"/>
      <c r="C31" s="26"/>
      <c r="D31" s="26"/>
      <c r="E31" s="26"/>
      <c r="F31" s="26"/>
      <c r="G31" s="3"/>
    </row>
    <row r="32" spans="1:7" x14ac:dyDescent="0.15">
      <c r="A32" s="4" t="s">
        <v>55</v>
      </c>
      <c r="B32" s="26"/>
      <c r="C32" s="26"/>
      <c r="D32" s="26"/>
      <c r="E32" s="26"/>
      <c r="F32" s="26"/>
      <c r="G32" s="26"/>
    </row>
    <row r="33" spans="1:7" x14ac:dyDescent="0.15">
      <c r="A33" s="26"/>
      <c r="B33" s="26"/>
      <c r="C33" s="26"/>
      <c r="D33" s="26"/>
      <c r="E33" s="26"/>
      <c r="F33" s="26"/>
      <c r="G33" s="26"/>
    </row>
    <row r="34" spans="1:7" x14ac:dyDescent="0.15">
      <c r="A34" s="26"/>
      <c r="B34" s="5" t="s">
        <v>56</v>
      </c>
      <c r="C34" s="27">
        <v>86522</v>
      </c>
      <c r="D34" s="26"/>
      <c r="E34" s="26"/>
      <c r="F34" s="26"/>
      <c r="G34" s="26"/>
    </row>
    <row r="35" spans="1:7" x14ac:dyDescent="0.15">
      <c r="A35" s="26"/>
      <c r="B35" s="5" t="s">
        <v>57</v>
      </c>
      <c r="C35" s="27">
        <v>3107</v>
      </c>
      <c r="D35" s="26"/>
      <c r="E35" s="26"/>
      <c r="F35" s="26"/>
      <c r="G35" s="26"/>
    </row>
    <row r="36" spans="1:7" x14ac:dyDescent="0.15">
      <c r="A36" s="26"/>
      <c r="B36" s="5" t="s">
        <v>58</v>
      </c>
      <c r="C36" s="27">
        <v>863</v>
      </c>
      <c r="D36" s="26"/>
      <c r="E36" s="26"/>
      <c r="F36" s="26"/>
      <c r="G36" s="26"/>
    </row>
    <row r="40" spans="1:7" x14ac:dyDescent="0.15">
      <c r="B40" s="18"/>
    </row>
  </sheetData>
  <mergeCells count="34">
    <mergeCell ref="A28:B28"/>
    <mergeCell ref="D28:E28"/>
    <mergeCell ref="A29:B29"/>
    <mergeCell ref="D29:E29"/>
    <mergeCell ref="G16:G20"/>
    <mergeCell ref="A21:B21"/>
    <mergeCell ref="D21:E21"/>
    <mergeCell ref="A22:B22"/>
    <mergeCell ref="D22:E22"/>
    <mergeCell ref="A23:B27"/>
    <mergeCell ref="C23:C27"/>
    <mergeCell ref="D23:E27"/>
    <mergeCell ref="F23:F27"/>
    <mergeCell ref="G23:G27"/>
    <mergeCell ref="F16:F20"/>
    <mergeCell ref="A15:B15"/>
    <mergeCell ref="D15:E15"/>
    <mergeCell ref="A16:B20"/>
    <mergeCell ref="C16:C20"/>
    <mergeCell ref="D16:E20"/>
    <mergeCell ref="A14:B14"/>
    <mergeCell ref="D14:E14"/>
    <mergeCell ref="A1:G2"/>
    <mergeCell ref="F4:G4"/>
    <mergeCell ref="C6:C7"/>
    <mergeCell ref="D6:G6"/>
    <mergeCell ref="D7:E8"/>
    <mergeCell ref="F7:F8"/>
    <mergeCell ref="G7:G8"/>
    <mergeCell ref="A9:B13"/>
    <mergeCell ref="C9:C13"/>
    <mergeCell ref="D9:E13"/>
    <mergeCell ref="F9:F13"/>
    <mergeCell ref="G9:G13"/>
  </mergeCells>
  <phoneticPr fontId="23"/>
  <pageMargins left="0.75" right="0.36" top="0.98399999999999999" bottom="0.98399999999999999" header="0.51200000000000001" footer="0.51200000000000001"/>
  <pageSetup paperSize="9" scale="130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zoomScaleNormal="100" workbookViewId="0">
      <selection activeCell="A3" sqref="A3"/>
    </sheetView>
  </sheetViews>
  <sheetFormatPr defaultRowHeight="13.5" x14ac:dyDescent="0.15"/>
  <cols>
    <col min="2" max="2" width="13.375" customWidth="1"/>
    <col min="3" max="3" width="11.125" customWidth="1"/>
    <col min="4" max="4" width="6.875" customWidth="1"/>
    <col min="5" max="5" width="5.75" customWidth="1"/>
    <col min="6" max="7" width="11.625" customWidth="1"/>
    <col min="258" max="258" width="13.375" customWidth="1"/>
    <col min="259" max="259" width="11.125" customWidth="1"/>
    <col min="260" max="260" width="6.875" customWidth="1"/>
    <col min="261" max="261" width="5.75" customWidth="1"/>
    <col min="262" max="263" width="11.625" customWidth="1"/>
    <col min="514" max="514" width="13.375" customWidth="1"/>
    <col min="515" max="515" width="11.125" customWidth="1"/>
    <col min="516" max="516" width="6.875" customWidth="1"/>
    <col min="517" max="517" width="5.75" customWidth="1"/>
    <col min="518" max="519" width="11.625" customWidth="1"/>
    <col min="770" max="770" width="13.375" customWidth="1"/>
    <col min="771" max="771" width="11.125" customWidth="1"/>
    <col min="772" max="772" width="6.875" customWidth="1"/>
    <col min="773" max="773" width="5.75" customWidth="1"/>
    <col min="774" max="775" width="11.625" customWidth="1"/>
    <col min="1026" max="1026" width="13.375" customWidth="1"/>
    <col min="1027" max="1027" width="11.125" customWidth="1"/>
    <col min="1028" max="1028" width="6.875" customWidth="1"/>
    <col min="1029" max="1029" width="5.75" customWidth="1"/>
    <col min="1030" max="1031" width="11.625" customWidth="1"/>
    <col min="1282" max="1282" width="13.375" customWidth="1"/>
    <col min="1283" max="1283" width="11.125" customWidth="1"/>
    <col min="1284" max="1284" width="6.875" customWidth="1"/>
    <col min="1285" max="1285" width="5.75" customWidth="1"/>
    <col min="1286" max="1287" width="11.625" customWidth="1"/>
    <col min="1538" max="1538" width="13.375" customWidth="1"/>
    <col min="1539" max="1539" width="11.125" customWidth="1"/>
    <col min="1540" max="1540" width="6.875" customWidth="1"/>
    <col min="1541" max="1541" width="5.75" customWidth="1"/>
    <col min="1542" max="1543" width="11.625" customWidth="1"/>
    <col min="1794" max="1794" width="13.375" customWidth="1"/>
    <col min="1795" max="1795" width="11.125" customWidth="1"/>
    <col min="1796" max="1796" width="6.875" customWidth="1"/>
    <col min="1797" max="1797" width="5.75" customWidth="1"/>
    <col min="1798" max="1799" width="11.625" customWidth="1"/>
    <col min="2050" max="2050" width="13.375" customWidth="1"/>
    <col min="2051" max="2051" width="11.125" customWidth="1"/>
    <col min="2052" max="2052" width="6.875" customWidth="1"/>
    <col min="2053" max="2053" width="5.75" customWidth="1"/>
    <col min="2054" max="2055" width="11.625" customWidth="1"/>
    <col min="2306" max="2306" width="13.375" customWidth="1"/>
    <col min="2307" max="2307" width="11.125" customWidth="1"/>
    <col min="2308" max="2308" width="6.875" customWidth="1"/>
    <col min="2309" max="2309" width="5.75" customWidth="1"/>
    <col min="2310" max="2311" width="11.625" customWidth="1"/>
    <col min="2562" max="2562" width="13.375" customWidth="1"/>
    <col min="2563" max="2563" width="11.125" customWidth="1"/>
    <col min="2564" max="2564" width="6.875" customWidth="1"/>
    <col min="2565" max="2565" width="5.75" customWidth="1"/>
    <col min="2566" max="2567" width="11.625" customWidth="1"/>
    <col min="2818" max="2818" width="13.375" customWidth="1"/>
    <col min="2819" max="2819" width="11.125" customWidth="1"/>
    <col min="2820" max="2820" width="6.875" customWidth="1"/>
    <col min="2821" max="2821" width="5.75" customWidth="1"/>
    <col min="2822" max="2823" width="11.625" customWidth="1"/>
    <col min="3074" max="3074" width="13.375" customWidth="1"/>
    <col min="3075" max="3075" width="11.125" customWidth="1"/>
    <col min="3076" max="3076" width="6.875" customWidth="1"/>
    <col min="3077" max="3077" width="5.75" customWidth="1"/>
    <col min="3078" max="3079" width="11.625" customWidth="1"/>
    <col min="3330" max="3330" width="13.375" customWidth="1"/>
    <col min="3331" max="3331" width="11.125" customWidth="1"/>
    <col min="3332" max="3332" width="6.875" customWidth="1"/>
    <col min="3333" max="3333" width="5.75" customWidth="1"/>
    <col min="3334" max="3335" width="11.625" customWidth="1"/>
    <col min="3586" max="3586" width="13.375" customWidth="1"/>
    <col min="3587" max="3587" width="11.125" customWidth="1"/>
    <col min="3588" max="3588" width="6.875" customWidth="1"/>
    <col min="3589" max="3589" width="5.75" customWidth="1"/>
    <col min="3590" max="3591" width="11.625" customWidth="1"/>
    <col min="3842" max="3842" width="13.375" customWidth="1"/>
    <col min="3843" max="3843" width="11.125" customWidth="1"/>
    <col min="3844" max="3844" width="6.875" customWidth="1"/>
    <col min="3845" max="3845" width="5.75" customWidth="1"/>
    <col min="3846" max="3847" width="11.625" customWidth="1"/>
    <col min="4098" max="4098" width="13.375" customWidth="1"/>
    <col min="4099" max="4099" width="11.125" customWidth="1"/>
    <col min="4100" max="4100" width="6.875" customWidth="1"/>
    <col min="4101" max="4101" width="5.75" customWidth="1"/>
    <col min="4102" max="4103" width="11.625" customWidth="1"/>
    <col min="4354" max="4354" width="13.375" customWidth="1"/>
    <col min="4355" max="4355" width="11.125" customWidth="1"/>
    <col min="4356" max="4356" width="6.875" customWidth="1"/>
    <col min="4357" max="4357" width="5.75" customWidth="1"/>
    <col min="4358" max="4359" width="11.625" customWidth="1"/>
    <col min="4610" max="4610" width="13.375" customWidth="1"/>
    <col min="4611" max="4611" width="11.125" customWidth="1"/>
    <col min="4612" max="4612" width="6.875" customWidth="1"/>
    <col min="4613" max="4613" width="5.75" customWidth="1"/>
    <col min="4614" max="4615" width="11.625" customWidth="1"/>
    <col min="4866" max="4866" width="13.375" customWidth="1"/>
    <col min="4867" max="4867" width="11.125" customWidth="1"/>
    <col min="4868" max="4868" width="6.875" customWidth="1"/>
    <col min="4869" max="4869" width="5.75" customWidth="1"/>
    <col min="4870" max="4871" width="11.625" customWidth="1"/>
    <col min="5122" max="5122" width="13.375" customWidth="1"/>
    <col min="5123" max="5123" width="11.125" customWidth="1"/>
    <col min="5124" max="5124" width="6.875" customWidth="1"/>
    <col min="5125" max="5125" width="5.75" customWidth="1"/>
    <col min="5126" max="5127" width="11.625" customWidth="1"/>
    <col min="5378" max="5378" width="13.375" customWidth="1"/>
    <col min="5379" max="5379" width="11.125" customWidth="1"/>
    <col min="5380" max="5380" width="6.875" customWidth="1"/>
    <col min="5381" max="5381" width="5.75" customWidth="1"/>
    <col min="5382" max="5383" width="11.625" customWidth="1"/>
    <col min="5634" max="5634" width="13.375" customWidth="1"/>
    <col min="5635" max="5635" width="11.125" customWidth="1"/>
    <col min="5636" max="5636" width="6.875" customWidth="1"/>
    <col min="5637" max="5637" width="5.75" customWidth="1"/>
    <col min="5638" max="5639" width="11.625" customWidth="1"/>
    <col min="5890" max="5890" width="13.375" customWidth="1"/>
    <col min="5891" max="5891" width="11.125" customWidth="1"/>
    <col min="5892" max="5892" width="6.875" customWidth="1"/>
    <col min="5893" max="5893" width="5.75" customWidth="1"/>
    <col min="5894" max="5895" width="11.625" customWidth="1"/>
    <col min="6146" max="6146" width="13.375" customWidth="1"/>
    <col min="6147" max="6147" width="11.125" customWidth="1"/>
    <col min="6148" max="6148" width="6.875" customWidth="1"/>
    <col min="6149" max="6149" width="5.75" customWidth="1"/>
    <col min="6150" max="6151" width="11.625" customWidth="1"/>
    <col min="6402" max="6402" width="13.375" customWidth="1"/>
    <col min="6403" max="6403" width="11.125" customWidth="1"/>
    <col min="6404" max="6404" width="6.875" customWidth="1"/>
    <col min="6405" max="6405" width="5.75" customWidth="1"/>
    <col min="6406" max="6407" width="11.625" customWidth="1"/>
    <col min="6658" max="6658" width="13.375" customWidth="1"/>
    <col min="6659" max="6659" width="11.125" customWidth="1"/>
    <col min="6660" max="6660" width="6.875" customWidth="1"/>
    <col min="6661" max="6661" width="5.75" customWidth="1"/>
    <col min="6662" max="6663" width="11.625" customWidth="1"/>
    <col min="6914" max="6914" width="13.375" customWidth="1"/>
    <col min="6915" max="6915" width="11.125" customWidth="1"/>
    <col min="6916" max="6916" width="6.875" customWidth="1"/>
    <col min="6917" max="6917" width="5.75" customWidth="1"/>
    <col min="6918" max="6919" width="11.625" customWidth="1"/>
    <col min="7170" max="7170" width="13.375" customWidth="1"/>
    <col min="7171" max="7171" width="11.125" customWidth="1"/>
    <col min="7172" max="7172" width="6.875" customWidth="1"/>
    <col min="7173" max="7173" width="5.75" customWidth="1"/>
    <col min="7174" max="7175" width="11.625" customWidth="1"/>
    <col min="7426" max="7426" width="13.375" customWidth="1"/>
    <col min="7427" max="7427" width="11.125" customWidth="1"/>
    <col min="7428" max="7428" width="6.875" customWidth="1"/>
    <col min="7429" max="7429" width="5.75" customWidth="1"/>
    <col min="7430" max="7431" width="11.625" customWidth="1"/>
    <col min="7682" max="7682" width="13.375" customWidth="1"/>
    <col min="7683" max="7683" width="11.125" customWidth="1"/>
    <col min="7684" max="7684" width="6.875" customWidth="1"/>
    <col min="7685" max="7685" width="5.75" customWidth="1"/>
    <col min="7686" max="7687" width="11.625" customWidth="1"/>
    <col min="7938" max="7938" width="13.375" customWidth="1"/>
    <col min="7939" max="7939" width="11.125" customWidth="1"/>
    <col min="7940" max="7940" width="6.875" customWidth="1"/>
    <col min="7941" max="7941" width="5.75" customWidth="1"/>
    <col min="7942" max="7943" width="11.625" customWidth="1"/>
    <col min="8194" max="8194" width="13.375" customWidth="1"/>
    <col min="8195" max="8195" width="11.125" customWidth="1"/>
    <col min="8196" max="8196" width="6.875" customWidth="1"/>
    <col min="8197" max="8197" width="5.75" customWidth="1"/>
    <col min="8198" max="8199" width="11.625" customWidth="1"/>
    <col min="8450" max="8450" width="13.375" customWidth="1"/>
    <col min="8451" max="8451" width="11.125" customWidth="1"/>
    <col min="8452" max="8452" width="6.875" customWidth="1"/>
    <col min="8453" max="8453" width="5.75" customWidth="1"/>
    <col min="8454" max="8455" width="11.625" customWidth="1"/>
    <col min="8706" max="8706" width="13.375" customWidth="1"/>
    <col min="8707" max="8707" width="11.125" customWidth="1"/>
    <col min="8708" max="8708" width="6.875" customWidth="1"/>
    <col min="8709" max="8709" width="5.75" customWidth="1"/>
    <col min="8710" max="8711" width="11.625" customWidth="1"/>
    <col min="8962" max="8962" width="13.375" customWidth="1"/>
    <col min="8963" max="8963" width="11.125" customWidth="1"/>
    <col min="8964" max="8964" width="6.875" customWidth="1"/>
    <col min="8965" max="8965" width="5.75" customWidth="1"/>
    <col min="8966" max="8967" width="11.625" customWidth="1"/>
    <col min="9218" max="9218" width="13.375" customWidth="1"/>
    <col min="9219" max="9219" width="11.125" customWidth="1"/>
    <col min="9220" max="9220" width="6.875" customWidth="1"/>
    <col min="9221" max="9221" width="5.75" customWidth="1"/>
    <col min="9222" max="9223" width="11.625" customWidth="1"/>
    <col min="9474" max="9474" width="13.375" customWidth="1"/>
    <col min="9475" max="9475" width="11.125" customWidth="1"/>
    <col min="9476" max="9476" width="6.875" customWidth="1"/>
    <col min="9477" max="9477" width="5.75" customWidth="1"/>
    <col min="9478" max="9479" width="11.625" customWidth="1"/>
    <col min="9730" max="9730" width="13.375" customWidth="1"/>
    <col min="9731" max="9731" width="11.125" customWidth="1"/>
    <col min="9732" max="9732" width="6.875" customWidth="1"/>
    <col min="9733" max="9733" width="5.75" customWidth="1"/>
    <col min="9734" max="9735" width="11.625" customWidth="1"/>
    <col min="9986" max="9986" width="13.375" customWidth="1"/>
    <col min="9987" max="9987" width="11.125" customWidth="1"/>
    <col min="9988" max="9988" width="6.875" customWidth="1"/>
    <col min="9989" max="9989" width="5.75" customWidth="1"/>
    <col min="9990" max="9991" width="11.625" customWidth="1"/>
    <col min="10242" max="10242" width="13.375" customWidth="1"/>
    <col min="10243" max="10243" width="11.125" customWidth="1"/>
    <col min="10244" max="10244" width="6.875" customWidth="1"/>
    <col min="10245" max="10245" width="5.75" customWidth="1"/>
    <col min="10246" max="10247" width="11.625" customWidth="1"/>
    <col min="10498" max="10498" width="13.375" customWidth="1"/>
    <col min="10499" max="10499" width="11.125" customWidth="1"/>
    <col min="10500" max="10500" width="6.875" customWidth="1"/>
    <col min="10501" max="10501" width="5.75" customWidth="1"/>
    <col min="10502" max="10503" width="11.625" customWidth="1"/>
    <col min="10754" max="10754" width="13.375" customWidth="1"/>
    <col min="10755" max="10755" width="11.125" customWidth="1"/>
    <col min="10756" max="10756" width="6.875" customWidth="1"/>
    <col min="10757" max="10757" width="5.75" customWidth="1"/>
    <col min="10758" max="10759" width="11.625" customWidth="1"/>
    <col min="11010" max="11010" width="13.375" customWidth="1"/>
    <col min="11011" max="11011" width="11.125" customWidth="1"/>
    <col min="11012" max="11012" width="6.875" customWidth="1"/>
    <col min="11013" max="11013" width="5.75" customWidth="1"/>
    <col min="11014" max="11015" width="11.625" customWidth="1"/>
    <col min="11266" max="11266" width="13.375" customWidth="1"/>
    <col min="11267" max="11267" width="11.125" customWidth="1"/>
    <col min="11268" max="11268" width="6.875" customWidth="1"/>
    <col min="11269" max="11269" width="5.75" customWidth="1"/>
    <col min="11270" max="11271" width="11.625" customWidth="1"/>
    <col min="11522" max="11522" width="13.375" customWidth="1"/>
    <col min="11523" max="11523" width="11.125" customWidth="1"/>
    <col min="11524" max="11524" width="6.875" customWidth="1"/>
    <col min="11525" max="11525" width="5.75" customWidth="1"/>
    <col min="11526" max="11527" width="11.625" customWidth="1"/>
    <col min="11778" max="11778" width="13.375" customWidth="1"/>
    <col min="11779" max="11779" width="11.125" customWidth="1"/>
    <col min="11780" max="11780" width="6.875" customWidth="1"/>
    <col min="11781" max="11781" width="5.75" customWidth="1"/>
    <col min="11782" max="11783" width="11.625" customWidth="1"/>
    <col min="12034" max="12034" width="13.375" customWidth="1"/>
    <col min="12035" max="12035" width="11.125" customWidth="1"/>
    <col min="12036" max="12036" width="6.875" customWidth="1"/>
    <col min="12037" max="12037" width="5.75" customWidth="1"/>
    <col min="12038" max="12039" width="11.625" customWidth="1"/>
    <col min="12290" max="12290" width="13.375" customWidth="1"/>
    <col min="12291" max="12291" width="11.125" customWidth="1"/>
    <col min="12292" max="12292" width="6.875" customWidth="1"/>
    <col min="12293" max="12293" width="5.75" customWidth="1"/>
    <col min="12294" max="12295" width="11.625" customWidth="1"/>
    <col min="12546" max="12546" width="13.375" customWidth="1"/>
    <col min="12547" max="12547" width="11.125" customWidth="1"/>
    <col min="12548" max="12548" width="6.875" customWidth="1"/>
    <col min="12549" max="12549" width="5.75" customWidth="1"/>
    <col min="12550" max="12551" width="11.625" customWidth="1"/>
    <col min="12802" max="12802" width="13.375" customWidth="1"/>
    <col min="12803" max="12803" width="11.125" customWidth="1"/>
    <col min="12804" max="12804" width="6.875" customWidth="1"/>
    <col min="12805" max="12805" width="5.75" customWidth="1"/>
    <col min="12806" max="12807" width="11.625" customWidth="1"/>
    <col min="13058" max="13058" width="13.375" customWidth="1"/>
    <col min="13059" max="13059" width="11.125" customWidth="1"/>
    <col min="13060" max="13060" width="6.875" customWidth="1"/>
    <col min="13061" max="13061" width="5.75" customWidth="1"/>
    <col min="13062" max="13063" width="11.625" customWidth="1"/>
    <col min="13314" max="13314" width="13.375" customWidth="1"/>
    <col min="13315" max="13315" width="11.125" customWidth="1"/>
    <col min="13316" max="13316" width="6.875" customWidth="1"/>
    <col min="13317" max="13317" width="5.75" customWidth="1"/>
    <col min="13318" max="13319" width="11.625" customWidth="1"/>
    <col min="13570" max="13570" width="13.375" customWidth="1"/>
    <col min="13571" max="13571" width="11.125" customWidth="1"/>
    <col min="13572" max="13572" width="6.875" customWidth="1"/>
    <col min="13573" max="13573" width="5.75" customWidth="1"/>
    <col min="13574" max="13575" width="11.625" customWidth="1"/>
    <col min="13826" max="13826" width="13.375" customWidth="1"/>
    <col min="13827" max="13827" width="11.125" customWidth="1"/>
    <col min="13828" max="13828" width="6.875" customWidth="1"/>
    <col min="13829" max="13829" width="5.75" customWidth="1"/>
    <col min="13830" max="13831" width="11.625" customWidth="1"/>
    <col min="14082" max="14082" width="13.375" customWidth="1"/>
    <col min="14083" max="14083" width="11.125" customWidth="1"/>
    <col min="14084" max="14084" width="6.875" customWidth="1"/>
    <col min="14085" max="14085" width="5.75" customWidth="1"/>
    <col min="14086" max="14087" width="11.625" customWidth="1"/>
    <col min="14338" max="14338" width="13.375" customWidth="1"/>
    <col min="14339" max="14339" width="11.125" customWidth="1"/>
    <col min="14340" max="14340" width="6.875" customWidth="1"/>
    <col min="14341" max="14341" width="5.75" customWidth="1"/>
    <col min="14342" max="14343" width="11.625" customWidth="1"/>
    <col min="14594" max="14594" width="13.375" customWidth="1"/>
    <col min="14595" max="14595" width="11.125" customWidth="1"/>
    <col min="14596" max="14596" width="6.875" customWidth="1"/>
    <col min="14597" max="14597" width="5.75" customWidth="1"/>
    <col min="14598" max="14599" width="11.625" customWidth="1"/>
    <col min="14850" max="14850" width="13.375" customWidth="1"/>
    <col min="14851" max="14851" width="11.125" customWidth="1"/>
    <col min="14852" max="14852" width="6.875" customWidth="1"/>
    <col min="14853" max="14853" width="5.75" customWidth="1"/>
    <col min="14854" max="14855" width="11.625" customWidth="1"/>
    <col min="15106" max="15106" width="13.375" customWidth="1"/>
    <col min="15107" max="15107" width="11.125" customWidth="1"/>
    <col min="15108" max="15108" width="6.875" customWidth="1"/>
    <col min="15109" max="15109" width="5.75" customWidth="1"/>
    <col min="15110" max="15111" width="11.625" customWidth="1"/>
    <col min="15362" max="15362" width="13.375" customWidth="1"/>
    <col min="15363" max="15363" width="11.125" customWidth="1"/>
    <col min="15364" max="15364" width="6.875" customWidth="1"/>
    <col min="15365" max="15365" width="5.75" customWidth="1"/>
    <col min="15366" max="15367" width="11.625" customWidth="1"/>
    <col min="15618" max="15618" width="13.375" customWidth="1"/>
    <col min="15619" max="15619" width="11.125" customWidth="1"/>
    <col min="15620" max="15620" width="6.875" customWidth="1"/>
    <col min="15621" max="15621" width="5.75" customWidth="1"/>
    <col min="15622" max="15623" width="11.625" customWidth="1"/>
    <col min="15874" max="15874" width="13.375" customWidth="1"/>
    <col min="15875" max="15875" width="11.125" customWidth="1"/>
    <col min="15876" max="15876" width="6.875" customWidth="1"/>
    <col min="15877" max="15877" width="5.75" customWidth="1"/>
    <col min="15878" max="15879" width="11.625" customWidth="1"/>
    <col min="16130" max="16130" width="13.375" customWidth="1"/>
    <col min="16131" max="16131" width="11.125" customWidth="1"/>
    <col min="16132" max="16132" width="6.875" customWidth="1"/>
    <col min="16133" max="16133" width="5.75" customWidth="1"/>
    <col min="16134" max="16135" width="11.625" customWidth="1"/>
  </cols>
  <sheetData>
    <row r="1" spans="1:8" ht="13.5" customHeight="1" x14ac:dyDescent="0.15">
      <c r="A1" s="33" t="s">
        <v>1</v>
      </c>
      <c r="B1" s="33"/>
      <c r="C1" s="33"/>
      <c r="D1" s="33"/>
      <c r="E1" s="33"/>
      <c r="F1" s="33"/>
      <c r="G1" s="33"/>
      <c r="H1" s="1"/>
    </row>
    <row r="2" spans="1:8" ht="13.5" customHeight="1" x14ac:dyDescent="0.15">
      <c r="A2" s="33"/>
      <c r="B2" s="33"/>
      <c r="C2" s="33"/>
      <c r="D2" s="33"/>
      <c r="E2" s="33"/>
      <c r="F2" s="33"/>
      <c r="G2" s="33"/>
      <c r="H2" s="1"/>
    </row>
    <row r="4" spans="1:8" ht="19.5" customHeight="1" x14ac:dyDescent="0.15">
      <c r="F4" s="34" t="s">
        <v>59</v>
      </c>
      <c r="G4" s="34"/>
      <c r="H4" s="2"/>
    </row>
    <row r="6" spans="1:8" ht="18.75" customHeight="1" x14ac:dyDescent="0.15">
      <c r="A6" s="19"/>
      <c r="B6" s="20"/>
      <c r="C6" s="35" t="s">
        <v>3</v>
      </c>
      <c r="D6" s="37" t="s">
        <v>60</v>
      </c>
      <c r="E6" s="38"/>
      <c r="F6" s="38"/>
      <c r="G6" s="39"/>
      <c r="H6" s="2"/>
    </row>
    <row r="7" spans="1:8" ht="9.75" customHeight="1" x14ac:dyDescent="0.15">
      <c r="A7" s="21"/>
      <c r="B7" s="22"/>
      <c r="C7" s="36"/>
      <c r="D7" s="40" t="s">
        <v>6</v>
      </c>
      <c r="E7" s="41"/>
      <c r="F7" s="35" t="s">
        <v>61</v>
      </c>
      <c r="G7" s="35" t="s">
        <v>62</v>
      </c>
    </row>
    <row r="8" spans="1:8" ht="17.25" customHeight="1" x14ac:dyDescent="0.15">
      <c r="A8" s="23"/>
      <c r="B8" s="24"/>
      <c r="C8" s="25" t="s">
        <v>2</v>
      </c>
      <c r="D8" s="42"/>
      <c r="E8" s="43"/>
      <c r="F8" s="36" t="s">
        <v>16</v>
      </c>
      <c r="G8" s="36" t="s">
        <v>17</v>
      </c>
    </row>
    <row r="9" spans="1:8" ht="13.5" customHeight="1" x14ac:dyDescent="0.15">
      <c r="A9" s="44" t="s">
        <v>7</v>
      </c>
      <c r="B9" s="45"/>
      <c r="C9" s="50"/>
      <c r="D9" s="53">
        <f>F9+G9</f>
        <v>186083</v>
      </c>
      <c r="E9" s="54"/>
      <c r="F9" s="59">
        <v>93025</v>
      </c>
      <c r="G9" s="59">
        <v>93058</v>
      </c>
    </row>
    <row r="10" spans="1:8" ht="13.5" customHeight="1" x14ac:dyDescent="0.15">
      <c r="A10" s="46"/>
      <c r="B10" s="47"/>
      <c r="C10" s="51"/>
      <c r="D10" s="55"/>
      <c r="E10" s="56"/>
      <c r="F10" s="60"/>
      <c r="G10" s="60"/>
    </row>
    <row r="11" spans="1:8" ht="13.5" customHeight="1" x14ac:dyDescent="0.15">
      <c r="A11" s="46"/>
      <c r="B11" s="47"/>
      <c r="C11" s="51"/>
      <c r="D11" s="55"/>
      <c r="E11" s="56"/>
      <c r="F11" s="60"/>
      <c r="G11" s="60"/>
    </row>
    <row r="12" spans="1:8" ht="13.5" customHeight="1" x14ac:dyDescent="0.15">
      <c r="A12" s="46"/>
      <c r="B12" s="47"/>
      <c r="C12" s="51"/>
      <c r="D12" s="55"/>
      <c r="E12" s="56"/>
      <c r="F12" s="60"/>
      <c r="G12" s="60"/>
    </row>
    <row r="13" spans="1:8" ht="13.5" customHeight="1" x14ac:dyDescent="0.15">
      <c r="A13" s="48"/>
      <c r="B13" s="49"/>
      <c r="C13" s="52"/>
      <c r="D13" s="57"/>
      <c r="E13" s="58"/>
      <c r="F13" s="61"/>
      <c r="G13" s="61"/>
    </row>
    <row r="14" spans="1:8" ht="20.25" customHeight="1" x14ac:dyDescent="0.15">
      <c r="A14" s="29" t="s">
        <v>8</v>
      </c>
      <c r="B14" s="30"/>
      <c r="C14" s="16"/>
      <c r="D14" s="31">
        <f>F14+G14</f>
        <v>-16</v>
      </c>
      <c r="E14" s="32"/>
      <c r="F14" s="14">
        <v>9</v>
      </c>
      <c r="G14" s="14">
        <v>-25</v>
      </c>
    </row>
    <row r="15" spans="1:8" ht="20.25" customHeight="1" x14ac:dyDescent="0.15">
      <c r="A15" s="29" t="s">
        <v>9</v>
      </c>
      <c r="B15" s="30"/>
      <c r="C15" s="16"/>
      <c r="D15" s="62">
        <f>SUM(F15:G15)</f>
        <v>-1902</v>
      </c>
      <c r="E15" s="63"/>
      <c r="F15" s="28">
        <v>-1031</v>
      </c>
      <c r="G15" s="14">
        <v>-871</v>
      </c>
    </row>
    <row r="16" spans="1:8" ht="13.5" customHeight="1" x14ac:dyDescent="0.15">
      <c r="A16" s="44" t="s">
        <v>10</v>
      </c>
      <c r="B16" s="45"/>
      <c r="C16" s="50"/>
      <c r="D16" s="53">
        <f>F16+G16</f>
        <v>5161</v>
      </c>
      <c r="E16" s="54"/>
      <c r="F16" s="59">
        <v>2741</v>
      </c>
      <c r="G16" s="59">
        <v>2420</v>
      </c>
    </row>
    <row r="17" spans="1:7" ht="13.5" customHeight="1" x14ac:dyDescent="0.15">
      <c r="A17" s="46"/>
      <c r="B17" s="47"/>
      <c r="C17" s="51"/>
      <c r="D17" s="55"/>
      <c r="E17" s="56"/>
      <c r="F17" s="60"/>
      <c r="G17" s="60"/>
    </row>
    <row r="18" spans="1:7" ht="13.5" customHeight="1" x14ac:dyDescent="0.15">
      <c r="A18" s="46"/>
      <c r="B18" s="47"/>
      <c r="C18" s="51"/>
      <c r="D18" s="55"/>
      <c r="E18" s="56"/>
      <c r="F18" s="60"/>
      <c r="G18" s="60"/>
    </row>
    <row r="19" spans="1:7" ht="13.5" customHeight="1" x14ac:dyDescent="0.15">
      <c r="A19" s="46"/>
      <c r="B19" s="47"/>
      <c r="C19" s="51"/>
      <c r="D19" s="55"/>
      <c r="E19" s="56"/>
      <c r="F19" s="60"/>
      <c r="G19" s="60"/>
    </row>
    <row r="20" spans="1:7" ht="13.5" customHeight="1" x14ac:dyDescent="0.15">
      <c r="A20" s="48"/>
      <c r="B20" s="49"/>
      <c r="C20" s="52"/>
      <c r="D20" s="57"/>
      <c r="E20" s="58"/>
      <c r="F20" s="61"/>
      <c r="G20" s="61"/>
    </row>
    <row r="21" spans="1:7" ht="20.25" customHeight="1" x14ac:dyDescent="0.15">
      <c r="A21" s="29" t="s">
        <v>8</v>
      </c>
      <c r="B21" s="30"/>
      <c r="C21" s="16"/>
      <c r="D21" s="31">
        <f>F21+G21</f>
        <v>36</v>
      </c>
      <c r="E21" s="32"/>
      <c r="F21" s="14">
        <v>21</v>
      </c>
      <c r="G21" s="14">
        <v>15</v>
      </c>
    </row>
    <row r="22" spans="1:7" ht="20.25" customHeight="1" x14ac:dyDescent="0.15">
      <c r="A22" s="29" t="s">
        <v>9</v>
      </c>
      <c r="B22" s="30"/>
      <c r="C22" s="16"/>
      <c r="D22" s="31">
        <f>SUM(F22:G22)</f>
        <v>593</v>
      </c>
      <c r="E22" s="32"/>
      <c r="F22" s="14">
        <v>386</v>
      </c>
      <c r="G22" s="14">
        <v>207</v>
      </c>
    </row>
    <row r="23" spans="1:7" ht="13.5" customHeight="1" x14ac:dyDescent="0.15">
      <c r="A23" s="44" t="s">
        <v>11</v>
      </c>
      <c r="B23" s="45"/>
      <c r="C23" s="59">
        <v>90601</v>
      </c>
      <c r="D23" s="53">
        <f>F23+G23</f>
        <v>191244</v>
      </c>
      <c r="E23" s="54"/>
      <c r="F23" s="59">
        <v>95766</v>
      </c>
      <c r="G23" s="59">
        <v>95478</v>
      </c>
    </row>
    <row r="24" spans="1:7" ht="13.5" customHeight="1" x14ac:dyDescent="0.15">
      <c r="A24" s="46"/>
      <c r="B24" s="47"/>
      <c r="C24" s="60"/>
      <c r="D24" s="55"/>
      <c r="E24" s="56"/>
      <c r="F24" s="60"/>
      <c r="G24" s="60"/>
    </row>
    <row r="25" spans="1:7" ht="13.5" customHeight="1" x14ac:dyDescent="0.15">
      <c r="A25" s="46"/>
      <c r="B25" s="47"/>
      <c r="C25" s="60"/>
      <c r="D25" s="55"/>
      <c r="E25" s="56"/>
      <c r="F25" s="60"/>
      <c r="G25" s="60"/>
    </row>
    <row r="26" spans="1:7" ht="13.5" customHeight="1" x14ac:dyDescent="0.15">
      <c r="A26" s="46"/>
      <c r="B26" s="47"/>
      <c r="C26" s="60"/>
      <c r="D26" s="55"/>
      <c r="E26" s="56"/>
      <c r="F26" s="60"/>
      <c r="G26" s="60"/>
    </row>
    <row r="27" spans="1:7" ht="13.5" customHeight="1" x14ac:dyDescent="0.15">
      <c r="A27" s="48"/>
      <c r="B27" s="49"/>
      <c r="C27" s="61"/>
      <c r="D27" s="57"/>
      <c r="E27" s="58"/>
      <c r="F27" s="61"/>
      <c r="G27" s="61"/>
    </row>
    <row r="28" spans="1:7" ht="20.25" customHeight="1" x14ac:dyDescent="0.15">
      <c r="A28" s="29" t="s">
        <v>8</v>
      </c>
      <c r="B28" s="30"/>
      <c r="C28" s="14">
        <v>109</v>
      </c>
      <c r="D28" s="31">
        <f>F28+G28</f>
        <v>20</v>
      </c>
      <c r="E28" s="32"/>
      <c r="F28" s="14">
        <v>30</v>
      </c>
      <c r="G28" s="14">
        <v>-10</v>
      </c>
    </row>
    <row r="29" spans="1:7" ht="20.25" customHeight="1" x14ac:dyDescent="0.15">
      <c r="A29" s="29" t="s">
        <v>9</v>
      </c>
      <c r="B29" s="30"/>
      <c r="C29" s="15">
        <v>650</v>
      </c>
      <c r="D29" s="62">
        <f>SUM(F29:G29)</f>
        <v>-1309</v>
      </c>
      <c r="E29" s="63"/>
      <c r="F29" s="14">
        <v>-645</v>
      </c>
      <c r="G29" s="14">
        <v>-664</v>
      </c>
    </row>
    <row r="31" spans="1:7" ht="18.75" x14ac:dyDescent="0.2">
      <c r="G31" s="3"/>
    </row>
    <row r="32" spans="1:7" x14ac:dyDescent="0.15">
      <c r="A32" s="4" t="s">
        <v>63</v>
      </c>
    </row>
    <row r="34" spans="2:3" x14ac:dyDescent="0.15">
      <c r="B34" s="5" t="s">
        <v>64</v>
      </c>
      <c r="C34" s="6">
        <v>86611</v>
      </c>
    </row>
    <row r="35" spans="2:3" x14ac:dyDescent="0.15">
      <c r="B35" s="5" t="s">
        <v>65</v>
      </c>
      <c r="C35" s="6">
        <v>3121</v>
      </c>
    </row>
    <row r="36" spans="2:3" x14ac:dyDescent="0.15">
      <c r="B36" s="5" t="s">
        <v>66</v>
      </c>
      <c r="C36" s="6">
        <v>869</v>
      </c>
    </row>
  </sheetData>
  <mergeCells count="34">
    <mergeCell ref="A14:B14"/>
    <mergeCell ref="D14:E14"/>
    <mergeCell ref="A1:G2"/>
    <mergeCell ref="F4:G4"/>
    <mergeCell ref="C6:C7"/>
    <mergeCell ref="D6:G6"/>
    <mergeCell ref="D7:E8"/>
    <mergeCell ref="F7:F8"/>
    <mergeCell ref="G7:G8"/>
    <mergeCell ref="A9:B13"/>
    <mergeCell ref="C9:C13"/>
    <mergeCell ref="D9:E13"/>
    <mergeCell ref="F9:F13"/>
    <mergeCell ref="G9:G13"/>
    <mergeCell ref="A15:B15"/>
    <mergeCell ref="D15:E15"/>
    <mergeCell ref="A16:B20"/>
    <mergeCell ref="C16:C20"/>
    <mergeCell ref="D16:E20"/>
    <mergeCell ref="A28:B28"/>
    <mergeCell ref="D28:E28"/>
    <mergeCell ref="A29:B29"/>
    <mergeCell ref="D29:E29"/>
    <mergeCell ref="G16:G20"/>
    <mergeCell ref="A21:B21"/>
    <mergeCell ref="D21:E21"/>
    <mergeCell ref="A22:B22"/>
    <mergeCell ref="D22:E22"/>
    <mergeCell ref="A23:B27"/>
    <mergeCell ref="C23:C27"/>
    <mergeCell ref="D23:E27"/>
    <mergeCell ref="F23:F27"/>
    <mergeCell ref="G23:G27"/>
    <mergeCell ref="F16:F20"/>
  </mergeCells>
  <phoneticPr fontId="23"/>
  <pageMargins left="0.75" right="0.36" top="0.98399999999999999" bottom="0.98399999999999999" header="0.51200000000000001" footer="0.51200000000000001"/>
  <pageSetup paperSize="9" scale="130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Normal="100" workbookViewId="0">
      <selection activeCell="A3" sqref="A3"/>
    </sheetView>
  </sheetViews>
  <sheetFormatPr defaultRowHeight="13.5" x14ac:dyDescent="0.15"/>
  <cols>
    <col min="2" max="2" width="13.375" customWidth="1"/>
    <col min="3" max="3" width="11.125" customWidth="1"/>
    <col min="4" max="4" width="6.875" customWidth="1"/>
    <col min="5" max="5" width="5.75" customWidth="1"/>
    <col min="6" max="7" width="11.625" customWidth="1"/>
    <col min="258" max="258" width="13.375" customWidth="1"/>
    <col min="259" max="259" width="11.125" customWidth="1"/>
    <col min="260" max="260" width="6.875" customWidth="1"/>
    <col min="261" max="261" width="5.75" customWidth="1"/>
    <col min="262" max="263" width="11.625" customWidth="1"/>
    <col min="514" max="514" width="13.375" customWidth="1"/>
    <col min="515" max="515" width="11.125" customWidth="1"/>
    <col min="516" max="516" width="6.875" customWidth="1"/>
    <col min="517" max="517" width="5.75" customWidth="1"/>
    <col min="518" max="519" width="11.625" customWidth="1"/>
    <col min="770" max="770" width="13.375" customWidth="1"/>
    <col min="771" max="771" width="11.125" customWidth="1"/>
    <col min="772" max="772" width="6.875" customWidth="1"/>
    <col min="773" max="773" width="5.75" customWidth="1"/>
    <col min="774" max="775" width="11.625" customWidth="1"/>
    <col min="1026" max="1026" width="13.375" customWidth="1"/>
    <col min="1027" max="1027" width="11.125" customWidth="1"/>
    <col min="1028" max="1028" width="6.875" customWidth="1"/>
    <col min="1029" max="1029" width="5.75" customWidth="1"/>
    <col min="1030" max="1031" width="11.625" customWidth="1"/>
    <col min="1282" max="1282" width="13.375" customWidth="1"/>
    <col min="1283" max="1283" width="11.125" customWidth="1"/>
    <col min="1284" max="1284" width="6.875" customWidth="1"/>
    <col min="1285" max="1285" width="5.75" customWidth="1"/>
    <col min="1286" max="1287" width="11.625" customWidth="1"/>
    <col min="1538" max="1538" width="13.375" customWidth="1"/>
    <col min="1539" max="1539" width="11.125" customWidth="1"/>
    <col min="1540" max="1540" width="6.875" customWidth="1"/>
    <col min="1541" max="1541" width="5.75" customWidth="1"/>
    <col min="1542" max="1543" width="11.625" customWidth="1"/>
    <col min="1794" max="1794" width="13.375" customWidth="1"/>
    <col min="1795" max="1795" width="11.125" customWidth="1"/>
    <col min="1796" max="1796" width="6.875" customWidth="1"/>
    <col min="1797" max="1797" width="5.75" customWidth="1"/>
    <col min="1798" max="1799" width="11.625" customWidth="1"/>
    <col min="2050" max="2050" width="13.375" customWidth="1"/>
    <col min="2051" max="2051" width="11.125" customWidth="1"/>
    <col min="2052" max="2052" width="6.875" customWidth="1"/>
    <col min="2053" max="2053" width="5.75" customWidth="1"/>
    <col min="2054" max="2055" width="11.625" customWidth="1"/>
    <col min="2306" max="2306" width="13.375" customWidth="1"/>
    <col min="2307" max="2307" width="11.125" customWidth="1"/>
    <col min="2308" max="2308" width="6.875" customWidth="1"/>
    <col min="2309" max="2309" width="5.75" customWidth="1"/>
    <col min="2310" max="2311" width="11.625" customWidth="1"/>
    <col min="2562" max="2562" width="13.375" customWidth="1"/>
    <col min="2563" max="2563" width="11.125" customWidth="1"/>
    <col min="2564" max="2564" width="6.875" customWidth="1"/>
    <col min="2565" max="2565" width="5.75" customWidth="1"/>
    <col min="2566" max="2567" width="11.625" customWidth="1"/>
    <col min="2818" max="2818" width="13.375" customWidth="1"/>
    <col min="2819" max="2819" width="11.125" customWidth="1"/>
    <col min="2820" max="2820" width="6.875" customWidth="1"/>
    <col min="2821" max="2821" width="5.75" customWidth="1"/>
    <col min="2822" max="2823" width="11.625" customWidth="1"/>
    <col min="3074" max="3074" width="13.375" customWidth="1"/>
    <col min="3075" max="3075" width="11.125" customWidth="1"/>
    <col min="3076" max="3076" width="6.875" customWidth="1"/>
    <col min="3077" max="3077" width="5.75" customWidth="1"/>
    <col min="3078" max="3079" width="11.625" customWidth="1"/>
    <col min="3330" max="3330" width="13.375" customWidth="1"/>
    <col min="3331" max="3331" width="11.125" customWidth="1"/>
    <col min="3332" max="3332" width="6.875" customWidth="1"/>
    <col min="3333" max="3333" width="5.75" customWidth="1"/>
    <col min="3334" max="3335" width="11.625" customWidth="1"/>
    <col min="3586" max="3586" width="13.375" customWidth="1"/>
    <col min="3587" max="3587" width="11.125" customWidth="1"/>
    <col min="3588" max="3588" width="6.875" customWidth="1"/>
    <col min="3589" max="3589" width="5.75" customWidth="1"/>
    <col min="3590" max="3591" width="11.625" customWidth="1"/>
    <col min="3842" max="3842" width="13.375" customWidth="1"/>
    <col min="3843" max="3843" width="11.125" customWidth="1"/>
    <col min="3844" max="3844" width="6.875" customWidth="1"/>
    <col min="3845" max="3845" width="5.75" customWidth="1"/>
    <col min="3846" max="3847" width="11.625" customWidth="1"/>
    <col min="4098" max="4098" width="13.375" customWidth="1"/>
    <col min="4099" max="4099" width="11.125" customWidth="1"/>
    <col min="4100" max="4100" width="6.875" customWidth="1"/>
    <col min="4101" max="4101" width="5.75" customWidth="1"/>
    <col min="4102" max="4103" width="11.625" customWidth="1"/>
    <col min="4354" max="4354" width="13.375" customWidth="1"/>
    <col min="4355" max="4355" width="11.125" customWidth="1"/>
    <col min="4356" max="4356" width="6.875" customWidth="1"/>
    <col min="4357" max="4357" width="5.75" customWidth="1"/>
    <col min="4358" max="4359" width="11.625" customWidth="1"/>
    <col min="4610" max="4610" width="13.375" customWidth="1"/>
    <col min="4611" max="4611" width="11.125" customWidth="1"/>
    <col min="4612" max="4612" width="6.875" customWidth="1"/>
    <col min="4613" max="4613" width="5.75" customWidth="1"/>
    <col min="4614" max="4615" width="11.625" customWidth="1"/>
    <col min="4866" max="4866" width="13.375" customWidth="1"/>
    <col min="4867" max="4867" width="11.125" customWidth="1"/>
    <col min="4868" max="4868" width="6.875" customWidth="1"/>
    <col min="4869" max="4869" width="5.75" customWidth="1"/>
    <col min="4870" max="4871" width="11.625" customWidth="1"/>
    <col min="5122" max="5122" width="13.375" customWidth="1"/>
    <col min="5123" max="5123" width="11.125" customWidth="1"/>
    <col min="5124" max="5124" width="6.875" customWidth="1"/>
    <col min="5125" max="5125" width="5.75" customWidth="1"/>
    <col min="5126" max="5127" width="11.625" customWidth="1"/>
    <col min="5378" max="5378" width="13.375" customWidth="1"/>
    <col min="5379" max="5379" width="11.125" customWidth="1"/>
    <col min="5380" max="5380" width="6.875" customWidth="1"/>
    <col min="5381" max="5381" width="5.75" customWidth="1"/>
    <col min="5382" max="5383" width="11.625" customWidth="1"/>
    <col min="5634" max="5634" width="13.375" customWidth="1"/>
    <col min="5635" max="5635" width="11.125" customWidth="1"/>
    <col min="5636" max="5636" width="6.875" customWidth="1"/>
    <col min="5637" max="5637" width="5.75" customWidth="1"/>
    <col min="5638" max="5639" width="11.625" customWidth="1"/>
    <col min="5890" max="5890" width="13.375" customWidth="1"/>
    <col min="5891" max="5891" width="11.125" customWidth="1"/>
    <col min="5892" max="5892" width="6.875" customWidth="1"/>
    <col min="5893" max="5893" width="5.75" customWidth="1"/>
    <col min="5894" max="5895" width="11.625" customWidth="1"/>
    <col min="6146" max="6146" width="13.375" customWidth="1"/>
    <col min="6147" max="6147" width="11.125" customWidth="1"/>
    <col min="6148" max="6148" width="6.875" customWidth="1"/>
    <col min="6149" max="6149" width="5.75" customWidth="1"/>
    <col min="6150" max="6151" width="11.625" customWidth="1"/>
    <col min="6402" max="6402" width="13.375" customWidth="1"/>
    <col min="6403" max="6403" width="11.125" customWidth="1"/>
    <col min="6404" max="6404" width="6.875" customWidth="1"/>
    <col min="6405" max="6405" width="5.75" customWidth="1"/>
    <col min="6406" max="6407" width="11.625" customWidth="1"/>
    <col min="6658" max="6658" width="13.375" customWidth="1"/>
    <col min="6659" max="6659" width="11.125" customWidth="1"/>
    <col min="6660" max="6660" width="6.875" customWidth="1"/>
    <col min="6661" max="6661" width="5.75" customWidth="1"/>
    <col min="6662" max="6663" width="11.625" customWidth="1"/>
    <col min="6914" max="6914" width="13.375" customWidth="1"/>
    <col min="6915" max="6915" width="11.125" customWidth="1"/>
    <col min="6916" max="6916" width="6.875" customWidth="1"/>
    <col min="6917" max="6917" width="5.75" customWidth="1"/>
    <col min="6918" max="6919" width="11.625" customWidth="1"/>
    <col min="7170" max="7170" width="13.375" customWidth="1"/>
    <col min="7171" max="7171" width="11.125" customWidth="1"/>
    <col min="7172" max="7172" width="6.875" customWidth="1"/>
    <col min="7173" max="7173" width="5.75" customWidth="1"/>
    <col min="7174" max="7175" width="11.625" customWidth="1"/>
    <col min="7426" max="7426" width="13.375" customWidth="1"/>
    <col min="7427" max="7427" width="11.125" customWidth="1"/>
    <col min="7428" max="7428" width="6.875" customWidth="1"/>
    <col min="7429" max="7429" width="5.75" customWidth="1"/>
    <col min="7430" max="7431" width="11.625" customWidth="1"/>
    <col min="7682" max="7682" width="13.375" customWidth="1"/>
    <col min="7683" max="7683" width="11.125" customWidth="1"/>
    <col min="7684" max="7684" width="6.875" customWidth="1"/>
    <col min="7685" max="7685" width="5.75" customWidth="1"/>
    <col min="7686" max="7687" width="11.625" customWidth="1"/>
    <col min="7938" max="7938" width="13.375" customWidth="1"/>
    <col min="7939" max="7939" width="11.125" customWidth="1"/>
    <col min="7940" max="7940" width="6.875" customWidth="1"/>
    <col min="7941" max="7941" width="5.75" customWidth="1"/>
    <col min="7942" max="7943" width="11.625" customWidth="1"/>
    <col min="8194" max="8194" width="13.375" customWidth="1"/>
    <col min="8195" max="8195" width="11.125" customWidth="1"/>
    <col min="8196" max="8196" width="6.875" customWidth="1"/>
    <col min="8197" max="8197" width="5.75" customWidth="1"/>
    <col min="8198" max="8199" width="11.625" customWidth="1"/>
    <col min="8450" max="8450" width="13.375" customWidth="1"/>
    <col min="8451" max="8451" width="11.125" customWidth="1"/>
    <col min="8452" max="8452" width="6.875" customWidth="1"/>
    <col min="8453" max="8453" width="5.75" customWidth="1"/>
    <col min="8454" max="8455" width="11.625" customWidth="1"/>
    <col min="8706" max="8706" width="13.375" customWidth="1"/>
    <col min="8707" max="8707" width="11.125" customWidth="1"/>
    <col min="8708" max="8708" width="6.875" customWidth="1"/>
    <col min="8709" max="8709" width="5.75" customWidth="1"/>
    <col min="8710" max="8711" width="11.625" customWidth="1"/>
    <col min="8962" max="8962" width="13.375" customWidth="1"/>
    <col min="8963" max="8963" width="11.125" customWidth="1"/>
    <col min="8964" max="8964" width="6.875" customWidth="1"/>
    <col min="8965" max="8965" width="5.75" customWidth="1"/>
    <col min="8966" max="8967" width="11.625" customWidth="1"/>
    <col min="9218" max="9218" width="13.375" customWidth="1"/>
    <col min="9219" max="9219" width="11.125" customWidth="1"/>
    <col min="9220" max="9220" width="6.875" customWidth="1"/>
    <col min="9221" max="9221" width="5.75" customWidth="1"/>
    <col min="9222" max="9223" width="11.625" customWidth="1"/>
    <col min="9474" max="9474" width="13.375" customWidth="1"/>
    <col min="9475" max="9475" width="11.125" customWidth="1"/>
    <col min="9476" max="9476" width="6.875" customWidth="1"/>
    <col min="9477" max="9477" width="5.75" customWidth="1"/>
    <col min="9478" max="9479" width="11.625" customWidth="1"/>
    <col min="9730" max="9730" width="13.375" customWidth="1"/>
    <col min="9731" max="9731" width="11.125" customWidth="1"/>
    <col min="9732" max="9732" width="6.875" customWidth="1"/>
    <col min="9733" max="9733" width="5.75" customWidth="1"/>
    <col min="9734" max="9735" width="11.625" customWidth="1"/>
    <col min="9986" max="9986" width="13.375" customWidth="1"/>
    <col min="9987" max="9987" width="11.125" customWidth="1"/>
    <col min="9988" max="9988" width="6.875" customWidth="1"/>
    <col min="9989" max="9989" width="5.75" customWidth="1"/>
    <col min="9990" max="9991" width="11.625" customWidth="1"/>
    <col min="10242" max="10242" width="13.375" customWidth="1"/>
    <col min="10243" max="10243" width="11.125" customWidth="1"/>
    <col min="10244" max="10244" width="6.875" customWidth="1"/>
    <col min="10245" max="10245" width="5.75" customWidth="1"/>
    <col min="10246" max="10247" width="11.625" customWidth="1"/>
    <col min="10498" max="10498" width="13.375" customWidth="1"/>
    <col min="10499" max="10499" width="11.125" customWidth="1"/>
    <col min="10500" max="10500" width="6.875" customWidth="1"/>
    <col min="10501" max="10501" width="5.75" customWidth="1"/>
    <col min="10502" max="10503" width="11.625" customWidth="1"/>
    <col min="10754" max="10754" width="13.375" customWidth="1"/>
    <col min="10755" max="10755" width="11.125" customWidth="1"/>
    <col min="10756" max="10756" width="6.875" customWidth="1"/>
    <col min="10757" max="10757" width="5.75" customWidth="1"/>
    <col min="10758" max="10759" width="11.625" customWidth="1"/>
    <col min="11010" max="11010" width="13.375" customWidth="1"/>
    <col min="11011" max="11011" width="11.125" customWidth="1"/>
    <col min="11012" max="11012" width="6.875" customWidth="1"/>
    <col min="11013" max="11013" width="5.75" customWidth="1"/>
    <col min="11014" max="11015" width="11.625" customWidth="1"/>
    <col min="11266" max="11266" width="13.375" customWidth="1"/>
    <col min="11267" max="11267" width="11.125" customWidth="1"/>
    <col min="11268" max="11268" width="6.875" customWidth="1"/>
    <col min="11269" max="11269" width="5.75" customWidth="1"/>
    <col min="11270" max="11271" width="11.625" customWidth="1"/>
    <col min="11522" max="11522" width="13.375" customWidth="1"/>
    <col min="11523" max="11523" width="11.125" customWidth="1"/>
    <col min="11524" max="11524" width="6.875" customWidth="1"/>
    <col min="11525" max="11525" width="5.75" customWidth="1"/>
    <col min="11526" max="11527" width="11.625" customWidth="1"/>
    <col min="11778" max="11778" width="13.375" customWidth="1"/>
    <col min="11779" max="11779" width="11.125" customWidth="1"/>
    <col min="11780" max="11780" width="6.875" customWidth="1"/>
    <col min="11781" max="11781" width="5.75" customWidth="1"/>
    <col min="11782" max="11783" width="11.625" customWidth="1"/>
    <col min="12034" max="12034" width="13.375" customWidth="1"/>
    <col min="12035" max="12035" width="11.125" customWidth="1"/>
    <col min="12036" max="12036" width="6.875" customWidth="1"/>
    <col min="12037" max="12037" width="5.75" customWidth="1"/>
    <col min="12038" max="12039" width="11.625" customWidth="1"/>
    <col min="12290" max="12290" width="13.375" customWidth="1"/>
    <col min="12291" max="12291" width="11.125" customWidth="1"/>
    <col min="12292" max="12292" width="6.875" customWidth="1"/>
    <col min="12293" max="12293" width="5.75" customWidth="1"/>
    <col min="12294" max="12295" width="11.625" customWidth="1"/>
    <col min="12546" max="12546" width="13.375" customWidth="1"/>
    <col min="12547" max="12547" width="11.125" customWidth="1"/>
    <col min="12548" max="12548" width="6.875" customWidth="1"/>
    <col min="12549" max="12549" width="5.75" customWidth="1"/>
    <col min="12550" max="12551" width="11.625" customWidth="1"/>
    <col min="12802" max="12802" width="13.375" customWidth="1"/>
    <col min="12803" max="12803" width="11.125" customWidth="1"/>
    <col min="12804" max="12804" width="6.875" customWidth="1"/>
    <col min="12805" max="12805" width="5.75" customWidth="1"/>
    <col min="12806" max="12807" width="11.625" customWidth="1"/>
    <col min="13058" max="13058" width="13.375" customWidth="1"/>
    <col min="13059" max="13059" width="11.125" customWidth="1"/>
    <col min="13060" max="13060" width="6.875" customWidth="1"/>
    <col min="13061" max="13061" width="5.75" customWidth="1"/>
    <col min="13062" max="13063" width="11.625" customWidth="1"/>
    <col min="13314" max="13314" width="13.375" customWidth="1"/>
    <col min="13315" max="13315" width="11.125" customWidth="1"/>
    <col min="13316" max="13316" width="6.875" customWidth="1"/>
    <col min="13317" max="13317" width="5.75" customWidth="1"/>
    <col min="13318" max="13319" width="11.625" customWidth="1"/>
    <col min="13570" max="13570" width="13.375" customWidth="1"/>
    <col min="13571" max="13571" width="11.125" customWidth="1"/>
    <col min="13572" max="13572" width="6.875" customWidth="1"/>
    <col min="13573" max="13573" width="5.75" customWidth="1"/>
    <col min="13574" max="13575" width="11.625" customWidth="1"/>
    <col min="13826" max="13826" width="13.375" customWidth="1"/>
    <col min="13827" max="13827" width="11.125" customWidth="1"/>
    <col min="13828" max="13828" width="6.875" customWidth="1"/>
    <col min="13829" max="13829" width="5.75" customWidth="1"/>
    <col min="13830" max="13831" width="11.625" customWidth="1"/>
    <col min="14082" max="14082" width="13.375" customWidth="1"/>
    <col min="14083" max="14083" width="11.125" customWidth="1"/>
    <col min="14084" max="14084" width="6.875" customWidth="1"/>
    <col min="14085" max="14085" width="5.75" customWidth="1"/>
    <col min="14086" max="14087" width="11.625" customWidth="1"/>
    <col min="14338" max="14338" width="13.375" customWidth="1"/>
    <col min="14339" max="14339" width="11.125" customWidth="1"/>
    <col min="14340" max="14340" width="6.875" customWidth="1"/>
    <col min="14341" max="14341" width="5.75" customWidth="1"/>
    <col min="14342" max="14343" width="11.625" customWidth="1"/>
    <col min="14594" max="14594" width="13.375" customWidth="1"/>
    <col min="14595" max="14595" width="11.125" customWidth="1"/>
    <col min="14596" max="14596" width="6.875" customWidth="1"/>
    <col min="14597" max="14597" width="5.75" customWidth="1"/>
    <col min="14598" max="14599" width="11.625" customWidth="1"/>
    <col min="14850" max="14850" width="13.375" customWidth="1"/>
    <col min="14851" max="14851" width="11.125" customWidth="1"/>
    <col min="14852" max="14852" width="6.875" customWidth="1"/>
    <col min="14853" max="14853" width="5.75" customWidth="1"/>
    <col min="14854" max="14855" width="11.625" customWidth="1"/>
    <col min="15106" max="15106" width="13.375" customWidth="1"/>
    <col min="15107" max="15107" width="11.125" customWidth="1"/>
    <col min="15108" max="15108" width="6.875" customWidth="1"/>
    <col min="15109" max="15109" width="5.75" customWidth="1"/>
    <col min="15110" max="15111" width="11.625" customWidth="1"/>
    <col min="15362" max="15362" width="13.375" customWidth="1"/>
    <col min="15363" max="15363" width="11.125" customWidth="1"/>
    <col min="15364" max="15364" width="6.875" customWidth="1"/>
    <col min="15365" max="15365" width="5.75" customWidth="1"/>
    <col min="15366" max="15367" width="11.625" customWidth="1"/>
    <col min="15618" max="15618" width="13.375" customWidth="1"/>
    <col min="15619" max="15619" width="11.125" customWidth="1"/>
    <col min="15620" max="15620" width="6.875" customWidth="1"/>
    <col min="15621" max="15621" width="5.75" customWidth="1"/>
    <col min="15622" max="15623" width="11.625" customWidth="1"/>
    <col min="15874" max="15874" width="13.375" customWidth="1"/>
    <col min="15875" max="15875" width="11.125" customWidth="1"/>
    <col min="15876" max="15876" width="6.875" customWidth="1"/>
    <col min="15877" max="15877" width="5.75" customWidth="1"/>
    <col min="15878" max="15879" width="11.625" customWidth="1"/>
    <col min="16130" max="16130" width="13.375" customWidth="1"/>
    <col min="16131" max="16131" width="11.125" customWidth="1"/>
    <col min="16132" max="16132" width="6.875" customWidth="1"/>
    <col min="16133" max="16133" width="5.75" customWidth="1"/>
    <col min="16134" max="16135" width="11.625" customWidth="1"/>
  </cols>
  <sheetData>
    <row r="1" spans="1:8" ht="13.5" customHeight="1" x14ac:dyDescent="0.15">
      <c r="A1" s="33" t="s">
        <v>1</v>
      </c>
      <c r="B1" s="33"/>
      <c r="C1" s="33"/>
      <c r="D1" s="33"/>
      <c r="E1" s="33"/>
      <c r="F1" s="33"/>
      <c r="G1" s="33"/>
      <c r="H1" s="1"/>
    </row>
    <row r="2" spans="1:8" ht="13.5" customHeight="1" x14ac:dyDescent="0.15">
      <c r="A2" s="33"/>
      <c r="B2" s="33"/>
      <c r="C2" s="33"/>
      <c r="D2" s="33"/>
      <c r="E2" s="33"/>
      <c r="F2" s="33"/>
      <c r="G2" s="33"/>
      <c r="H2" s="1"/>
    </row>
    <row r="3" spans="1:8" x14ac:dyDescent="0.15">
      <c r="A3" s="26"/>
      <c r="B3" s="26"/>
      <c r="C3" s="26"/>
      <c r="D3" s="26"/>
      <c r="E3" s="26"/>
      <c r="F3" s="26"/>
      <c r="G3" s="26"/>
    </row>
    <row r="4" spans="1:8" ht="19.5" customHeight="1" x14ac:dyDescent="0.15">
      <c r="A4" s="26"/>
      <c r="B4" s="26"/>
      <c r="C4" s="26"/>
      <c r="D4" s="26"/>
      <c r="E4" s="26"/>
      <c r="F4" s="34" t="s">
        <v>67</v>
      </c>
      <c r="G4" s="34"/>
      <c r="H4" s="2"/>
    </row>
    <row r="5" spans="1:8" x14ac:dyDescent="0.15">
      <c r="A5" s="26"/>
      <c r="B5" s="26"/>
      <c r="C5" s="26"/>
      <c r="D5" s="26"/>
      <c r="E5" s="26"/>
      <c r="F5" s="26"/>
      <c r="G5" s="26"/>
    </row>
    <row r="6" spans="1:8" ht="18.75" customHeight="1" x14ac:dyDescent="0.15">
      <c r="A6" s="19"/>
      <c r="B6" s="20"/>
      <c r="C6" s="35" t="s">
        <v>3</v>
      </c>
      <c r="D6" s="37" t="s">
        <v>68</v>
      </c>
      <c r="E6" s="38"/>
      <c r="F6" s="38"/>
      <c r="G6" s="39"/>
      <c r="H6" s="2"/>
    </row>
    <row r="7" spans="1:8" ht="9.75" customHeight="1" x14ac:dyDescent="0.15">
      <c r="A7" s="21"/>
      <c r="B7" s="22"/>
      <c r="C7" s="36"/>
      <c r="D7" s="40" t="s">
        <v>6</v>
      </c>
      <c r="E7" s="41"/>
      <c r="F7" s="35" t="s">
        <v>69</v>
      </c>
      <c r="G7" s="35" t="s">
        <v>70</v>
      </c>
    </row>
    <row r="8" spans="1:8" ht="17.25" customHeight="1" x14ac:dyDescent="0.15">
      <c r="A8" s="23"/>
      <c r="B8" s="24"/>
      <c r="C8" s="25" t="s">
        <v>2</v>
      </c>
      <c r="D8" s="42"/>
      <c r="E8" s="43"/>
      <c r="F8" s="36" t="s">
        <v>16</v>
      </c>
      <c r="G8" s="36" t="s">
        <v>17</v>
      </c>
    </row>
    <row r="9" spans="1:8" ht="13.5" customHeight="1" x14ac:dyDescent="0.15">
      <c r="A9" s="44" t="s">
        <v>7</v>
      </c>
      <c r="B9" s="45"/>
      <c r="C9" s="50"/>
      <c r="D9" s="53">
        <f>F9+G9</f>
        <v>186017</v>
      </c>
      <c r="E9" s="54"/>
      <c r="F9" s="59">
        <v>92994</v>
      </c>
      <c r="G9" s="59">
        <v>93023</v>
      </c>
    </row>
    <row r="10" spans="1:8" ht="13.5" customHeight="1" x14ac:dyDescent="0.15">
      <c r="A10" s="46"/>
      <c r="B10" s="47"/>
      <c r="C10" s="51"/>
      <c r="D10" s="55"/>
      <c r="E10" s="56"/>
      <c r="F10" s="60"/>
      <c r="G10" s="60"/>
    </row>
    <row r="11" spans="1:8" ht="13.5" customHeight="1" x14ac:dyDescent="0.15">
      <c r="A11" s="46"/>
      <c r="B11" s="47"/>
      <c r="C11" s="51"/>
      <c r="D11" s="55"/>
      <c r="E11" s="56"/>
      <c r="F11" s="60"/>
      <c r="G11" s="60"/>
    </row>
    <row r="12" spans="1:8" ht="13.5" customHeight="1" x14ac:dyDescent="0.15">
      <c r="A12" s="46"/>
      <c r="B12" s="47"/>
      <c r="C12" s="51"/>
      <c r="D12" s="55"/>
      <c r="E12" s="56"/>
      <c r="F12" s="60"/>
      <c r="G12" s="60"/>
    </row>
    <row r="13" spans="1:8" ht="13.5" customHeight="1" x14ac:dyDescent="0.15">
      <c r="A13" s="48"/>
      <c r="B13" s="49"/>
      <c r="C13" s="52"/>
      <c r="D13" s="57"/>
      <c r="E13" s="58"/>
      <c r="F13" s="61"/>
      <c r="G13" s="61"/>
    </row>
    <row r="14" spans="1:8" ht="20.25" customHeight="1" x14ac:dyDescent="0.15">
      <c r="A14" s="29" t="s">
        <v>8</v>
      </c>
      <c r="B14" s="30"/>
      <c r="C14" s="16"/>
      <c r="D14" s="31">
        <f>F14+G14</f>
        <v>-66</v>
      </c>
      <c r="E14" s="32"/>
      <c r="F14" s="14">
        <v>-31</v>
      </c>
      <c r="G14" s="14">
        <v>-35</v>
      </c>
    </row>
    <row r="15" spans="1:8" ht="20.25" customHeight="1" x14ac:dyDescent="0.15">
      <c r="A15" s="29" t="s">
        <v>9</v>
      </c>
      <c r="B15" s="30"/>
      <c r="C15" s="16"/>
      <c r="D15" s="62">
        <f>SUM(F15:G15)</f>
        <v>-1740</v>
      </c>
      <c r="E15" s="63"/>
      <c r="F15" s="14">
        <v>-932</v>
      </c>
      <c r="G15" s="14">
        <v>-808</v>
      </c>
    </row>
    <row r="16" spans="1:8" ht="13.5" customHeight="1" x14ac:dyDescent="0.15">
      <c r="A16" s="44" t="s">
        <v>10</v>
      </c>
      <c r="B16" s="45"/>
      <c r="C16" s="50"/>
      <c r="D16" s="53">
        <f>F16+G16</f>
        <v>5228</v>
      </c>
      <c r="E16" s="54"/>
      <c r="F16" s="59">
        <v>2796</v>
      </c>
      <c r="G16" s="59">
        <v>2432</v>
      </c>
    </row>
    <row r="17" spans="1:7" ht="13.5" customHeight="1" x14ac:dyDescent="0.15">
      <c r="A17" s="46"/>
      <c r="B17" s="47"/>
      <c r="C17" s="51"/>
      <c r="D17" s="55"/>
      <c r="E17" s="56"/>
      <c r="F17" s="60"/>
      <c r="G17" s="60"/>
    </row>
    <row r="18" spans="1:7" ht="13.5" customHeight="1" x14ac:dyDescent="0.15">
      <c r="A18" s="46"/>
      <c r="B18" s="47"/>
      <c r="C18" s="51"/>
      <c r="D18" s="55"/>
      <c r="E18" s="56"/>
      <c r="F18" s="60"/>
      <c r="G18" s="60"/>
    </row>
    <row r="19" spans="1:7" ht="13.5" customHeight="1" x14ac:dyDescent="0.15">
      <c r="A19" s="46"/>
      <c r="B19" s="47"/>
      <c r="C19" s="51"/>
      <c r="D19" s="55"/>
      <c r="E19" s="56"/>
      <c r="F19" s="60"/>
      <c r="G19" s="60"/>
    </row>
    <row r="20" spans="1:7" ht="13.5" customHeight="1" x14ac:dyDescent="0.15">
      <c r="A20" s="48"/>
      <c r="B20" s="49"/>
      <c r="C20" s="52"/>
      <c r="D20" s="57"/>
      <c r="E20" s="58"/>
      <c r="F20" s="61"/>
      <c r="G20" s="61"/>
    </row>
    <row r="21" spans="1:7" ht="20.25" customHeight="1" x14ac:dyDescent="0.15">
      <c r="A21" s="29" t="s">
        <v>8</v>
      </c>
      <c r="B21" s="30"/>
      <c r="C21" s="16"/>
      <c r="D21" s="31">
        <f>F21+G21</f>
        <v>67</v>
      </c>
      <c r="E21" s="32"/>
      <c r="F21" s="14">
        <v>55</v>
      </c>
      <c r="G21" s="14">
        <v>12</v>
      </c>
    </row>
    <row r="22" spans="1:7" ht="20.25" customHeight="1" x14ac:dyDescent="0.15">
      <c r="A22" s="29" t="s">
        <v>9</v>
      </c>
      <c r="B22" s="30"/>
      <c r="C22" s="16"/>
      <c r="D22" s="31">
        <f>SUM(F22:G22)</f>
        <v>577</v>
      </c>
      <c r="E22" s="32"/>
      <c r="F22" s="14">
        <v>378</v>
      </c>
      <c r="G22" s="14">
        <v>199</v>
      </c>
    </row>
    <row r="23" spans="1:7" ht="13.5" customHeight="1" x14ac:dyDescent="0.15">
      <c r="A23" s="44" t="s">
        <v>11</v>
      </c>
      <c r="B23" s="45"/>
      <c r="C23" s="59">
        <v>90715</v>
      </c>
      <c r="D23" s="53">
        <f>F23+G23</f>
        <v>191245</v>
      </c>
      <c r="E23" s="54"/>
      <c r="F23" s="59">
        <v>95790</v>
      </c>
      <c r="G23" s="59">
        <v>95455</v>
      </c>
    </row>
    <row r="24" spans="1:7" ht="13.5" customHeight="1" x14ac:dyDescent="0.15">
      <c r="A24" s="46"/>
      <c r="B24" s="47"/>
      <c r="C24" s="60"/>
      <c r="D24" s="55"/>
      <c r="E24" s="56"/>
      <c r="F24" s="60"/>
      <c r="G24" s="60"/>
    </row>
    <row r="25" spans="1:7" ht="13.5" customHeight="1" x14ac:dyDescent="0.15">
      <c r="A25" s="46"/>
      <c r="B25" s="47"/>
      <c r="C25" s="60"/>
      <c r="D25" s="55"/>
      <c r="E25" s="56"/>
      <c r="F25" s="60"/>
      <c r="G25" s="60"/>
    </row>
    <row r="26" spans="1:7" ht="13.5" customHeight="1" x14ac:dyDescent="0.15">
      <c r="A26" s="46"/>
      <c r="B26" s="47"/>
      <c r="C26" s="60"/>
      <c r="D26" s="55"/>
      <c r="E26" s="56"/>
      <c r="F26" s="60"/>
      <c r="G26" s="60"/>
    </row>
    <row r="27" spans="1:7" ht="13.5" customHeight="1" x14ac:dyDescent="0.15">
      <c r="A27" s="48"/>
      <c r="B27" s="49"/>
      <c r="C27" s="61"/>
      <c r="D27" s="57"/>
      <c r="E27" s="58"/>
      <c r="F27" s="61"/>
      <c r="G27" s="61"/>
    </row>
    <row r="28" spans="1:7" ht="20.25" customHeight="1" x14ac:dyDescent="0.15">
      <c r="A28" s="29" t="s">
        <v>8</v>
      </c>
      <c r="B28" s="30"/>
      <c r="C28" s="14">
        <v>114</v>
      </c>
      <c r="D28" s="31">
        <f>F28+G28</f>
        <v>1</v>
      </c>
      <c r="E28" s="32"/>
      <c r="F28" s="14">
        <v>24</v>
      </c>
      <c r="G28" s="14">
        <v>-23</v>
      </c>
    </row>
    <row r="29" spans="1:7" ht="20.25" customHeight="1" x14ac:dyDescent="0.15">
      <c r="A29" s="29" t="s">
        <v>9</v>
      </c>
      <c r="B29" s="30"/>
      <c r="C29" s="15">
        <v>701</v>
      </c>
      <c r="D29" s="62">
        <f>SUM(F29:G29)</f>
        <v>-1163</v>
      </c>
      <c r="E29" s="63"/>
      <c r="F29" s="14">
        <v>-554</v>
      </c>
      <c r="G29" s="14">
        <v>-609</v>
      </c>
    </row>
    <row r="30" spans="1:7" x14ac:dyDescent="0.15">
      <c r="A30" s="26"/>
      <c r="B30" s="26"/>
      <c r="C30" s="26"/>
      <c r="D30" s="26"/>
      <c r="E30" s="26"/>
      <c r="F30" s="26"/>
      <c r="G30" s="26"/>
    </row>
    <row r="31" spans="1:7" ht="18.75" x14ac:dyDescent="0.2">
      <c r="A31" s="26"/>
      <c r="B31" s="26"/>
      <c r="C31" s="26"/>
      <c r="D31" s="26"/>
      <c r="E31" s="26"/>
      <c r="F31" s="26"/>
      <c r="G31" s="3"/>
    </row>
    <row r="32" spans="1:7" x14ac:dyDescent="0.15">
      <c r="A32" s="4" t="s">
        <v>71</v>
      </c>
      <c r="B32" s="26"/>
      <c r="C32" s="26"/>
      <c r="D32" s="26"/>
      <c r="E32" s="26"/>
      <c r="F32" s="26"/>
      <c r="G32" s="26"/>
    </row>
    <row r="33" spans="1:7" x14ac:dyDescent="0.15">
      <c r="A33" s="26"/>
      <c r="B33" s="26"/>
      <c r="C33" s="26"/>
      <c r="D33" s="26"/>
      <c r="E33" s="26"/>
      <c r="F33" s="26"/>
      <c r="G33" s="26"/>
    </row>
    <row r="34" spans="1:7" x14ac:dyDescent="0.15">
      <c r="A34" s="26"/>
      <c r="B34" s="5" t="s">
        <v>72</v>
      </c>
      <c r="C34" s="27">
        <v>86662</v>
      </c>
      <c r="D34" s="26"/>
      <c r="E34" s="26"/>
      <c r="F34" s="26"/>
      <c r="G34" s="26"/>
    </row>
    <row r="35" spans="1:7" x14ac:dyDescent="0.15">
      <c r="A35" s="26"/>
      <c r="B35" s="5" t="s">
        <v>73</v>
      </c>
      <c r="C35" s="27">
        <v>3187</v>
      </c>
      <c r="D35" s="26"/>
      <c r="E35" s="26"/>
      <c r="F35" s="26"/>
      <c r="G35" s="26"/>
    </row>
    <row r="36" spans="1:7" x14ac:dyDescent="0.15">
      <c r="A36" s="26"/>
      <c r="B36" s="5" t="s">
        <v>74</v>
      </c>
      <c r="C36" s="27">
        <v>866</v>
      </c>
      <c r="D36" s="26"/>
      <c r="E36" s="26"/>
      <c r="F36" s="26"/>
      <c r="G36" s="26"/>
    </row>
    <row r="40" spans="1:7" x14ac:dyDescent="0.15">
      <c r="B40" s="18"/>
    </row>
  </sheetData>
  <mergeCells count="34">
    <mergeCell ref="A28:B28"/>
    <mergeCell ref="D28:E28"/>
    <mergeCell ref="A29:B29"/>
    <mergeCell ref="D29:E29"/>
    <mergeCell ref="G16:G20"/>
    <mergeCell ref="A21:B21"/>
    <mergeCell ref="D21:E21"/>
    <mergeCell ref="A22:B22"/>
    <mergeCell ref="D22:E22"/>
    <mergeCell ref="A23:B27"/>
    <mergeCell ref="C23:C27"/>
    <mergeCell ref="D23:E27"/>
    <mergeCell ref="F23:F27"/>
    <mergeCell ref="G23:G27"/>
    <mergeCell ref="F16:F20"/>
    <mergeCell ref="A15:B15"/>
    <mergeCell ref="D15:E15"/>
    <mergeCell ref="A16:B20"/>
    <mergeCell ref="C16:C20"/>
    <mergeCell ref="D16:E20"/>
    <mergeCell ref="A14:B14"/>
    <mergeCell ref="D14:E14"/>
    <mergeCell ref="A1:G2"/>
    <mergeCell ref="F4:G4"/>
    <mergeCell ref="C6:C7"/>
    <mergeCell ref="D6:G6"/>
    <mergeCell ref="D7:E8"/>
    <mergeCell ref="F7:F8"/>
    <mergeCell ref="G7:G8"/>
    <mergeCell ref="A9:B13"/>
    <mergeCell ref="C9:C13"/>
    <mergeCell ref="D9:E13"/>
    <mergeCell ref="F9:F13"/>
    <mergeCell ref="G9:G13"/>
  </mergeCells>
  <phoneticPr fontId="23"/>
  <pageMargins left="0.75" right="0.36" top="0.98399999999999999" bottom="0.98399999999999999" header="0.51200000000000001" footer="0.51200000000000001"/>
  <pageSetup paperSize="9" scale="130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Normal="100" workbookViewId="0">
      <selection activeCell="A3" sqref="A3"/>
    </sheetView>
  </sheetViews>
  <sheetFormatPr defaultRowHeight="13.5" x14ac:dyDescent="0.15"/>
  <cols>
    <col min="2" max="2" width="13.375" customWidth="1"/>
    <col min="3" max="3" width="11.125" customWidth="1"/>
    <col min="4" max="4" width="6.875" customWidth="1"/>
    <col min="5" max="5" width="5.75" customWidth="1"/>
    <col min="6" max="7" width="11.625" customWidth="1"/>
    <col min="258" max="258" width="13.375" customWidth="1"/>
    <col min="259" max="259" width="11.125" customWidth="1"/>
    <col min="260" max="260" width="6.875" customWidth="1"/>
    <col min="261" max="261" width="5.75" customWidth="1"/>
    <col min="262" max="263" width="11.625" customWidth="1"/>
    <col min="514" max="514" width="13.375" customWidth="1"/>
    <col min="515" max="515" width="11.125" customWidth="1"/>
    <col min="516" max="516" width="6.875" customWidth="1"/>
    <col min="517" max="517" width="5.75" customWidth="1"/>
    <col min="518" max="519" width="11.625" customWidth="1"/>
    <col min="770" max="770" width="13.375" customWidth="1"/>
    <col min="771" max="771" width="11.125" customWidth="1"/>
    <col min="772" max="772" width="6.875" customWidth="1"/>
    <col min="773" max="773" width="5.75" customWidth="1"/>
    <col min="774" max="775" width="11.625" customWidth="1"/>
    <col min="1026" max="1026" width="13.375" customWidth="1"/>
    <col min="1027" max="1027" width="11.125" customWidth="1"/>
    <col min="1028" max="1028" width="6.875" customWidth="1"/>
    <col min="1029" max="1029" width="5.75" customWidth="1"/>
    <col min="1030" max="1031" width="11.625" customWidth="1"/>
    <col min="1282" max="1282" width="13.375" customWidth="1"/>
    <col min="1283" max="1283" width="11.125" customWidth="1"/>
    <col min="1284" max="1284" width="6.875" customWidth="1"/>
    <col min="1285" max="1285" width="5.75" customWidth="1"/>
    <col min="1286" max="1287" width="11.625" customWidth="1"/>
    <col min="1538" max="1538" width="13.375" customWidth="1"/>
    <col min="1539" max="1539" width="11.125" customWidth="1"/>
    <col min="1540" max="1540" width="6.875" customWidth="1"/>
    <col min="1541" max="1541" width="5.75" customWidth="1"/>
    <col min="1542" max="1543" width="11.625" customWidth="1"/>
    <col min="1794" max="1794" width="13.375" customWidth="1"/>
    <col min="1795" max="1795" width="11.125" customWidth="1"/>
    <col min="1796" max="1796" width="6.875" customWidth="1"/>
    <col min="1797" max="1797" width="5.75" customWidth="1"/>
    <col min="1798" max="1799" width="11.625" customWidth="1"/>
    <col min="2050" max="2050" width="13.375" customWidth="1"/>
    <col min="2051" max="2051" width="11.125" customWidth="1"/>
    <col min="2052" max="2052" width="6.875" customWidth="1"/>
    <col min="2053" max="2053" width="5.75" customWidth="1"/>
    <col min="2054" max="2055" width="11.625" customWidth="1"/>
    <col min="2306" max="2306" width="13.375" customWidth="1"/>
    <col min="2307" max="2307" width="11.125" customWidth="1"/>
    <col min="2308" max="2308" width="6.875" customWidth="1"/>
    <col min="2309" max="2309" width="5.75" customWidth="1"/>
    <col min="2310" max="2311" width="11.625" customWidth="1"/>
    <col min="2562" max="2562" width="13.375" customWidth="1"/>
    <col min="2563" max="2563" width="11.125" customWidth="1"/>
    <col min="2564" max="2564" width="6.875" customWidth="1"/>
    <col min="2565" max="2565" width="5.75" customWidth="1"/>
    <col min="2566" max="2567" width="11.625" customWidth="1"/>
    <col min="2818" max="2818" width="13.375" customWidth="1"/>
    <col min="2819" max="2819" width="11.125" customWidth="1"/>
    <col min="2820" max="2820" width="6.875" customWidth="1"/>
    <col min="2821" max="2821" width="5.75" customWidth="1"/>
    <col min="2822" max="2823" width="11.625" customWidth="1"/>
    <col min="3074" max="3074" width="13.375" customWidth="1"/>
    <col min="3075" max="3075" width="11.125" customWidth="1"/>
    <col min="3076" max="3076" width="6.875" customWidth="1"/>
    <col min="3077" max="3077" width="5.75" customWidth="1"/>
    <col min="3078" max="3079" width="11.625" customWidth="1"/>
    <col min="3330" max="3330" width="13.375" customWidth="1"/>
    <col min="3331" max="3331" width="11.125" customWidth="1"/>
    <col min="3332" max="3332" width="6.875" customWidth="1"/>
    <col min="3333" max="3333" width="5.75" customWidth="1"/>
    <col min="3334" max="3335" width="11.625" customWidth="1"/>
    <col min="3586" max="3586" width="13.375" customWidth="1"/>
    <col min="3587" max="3587" width="11.125" customWidth="1"/>
    <col min="3588" max="3588" width="6.875" customWidth="1"/>
    <col min="3589" max="3589" width="5.75" customWidth="1"/>
    <col min="3590" max="3591" width="11.625" customWidth="1"/>
    <col min="3842" max="3842" width="13.375" customWidth="1"/>
    <col min="3843" max="3843" width="11.125" customWidth="1"/>
    <col min="3844" max="3844" width="6.875" customWidth="1"/>
    <col min="3845" max="3845" width="5.75" customWidth="1"/>
    <col min="3846" max="3847" width="11.625" customWidth="1"/>
    <col min="4098" max="4098" width="13.375" customWidth="1"/>
    <col min="4099" max="4099" width="11.125" customWidth="1"/>
    <col min="4100" max="4100" width="6.875" customWidth="1"/>
    <col min="4101" max="4101" width="5.75" customWidth="1"/>
    <col min="4102" max="4103" width="11.625" customWidth="1"/>
    <col min="4354" max="4354" width="13.375" customWidth="1"/>
    <col min="4355" max="4355" width="11.125" customWidth="1"/>
    <col min="4356" max="4356" width="6.875" customWidth="1"/>
    <col min="4357" max="4357" width="5.75" customWidth="1"/>
    <col min="4358" max="4359" width="11.625" customWidth="1"/>
    <col min="4610" max="4610" width="13.375" customWidth="1"/>
    <col min="4611" max="4611" width="11.125" customWidth="1"/>
    <col min="4612" max="4612" width="6.875" customWidth="1"/>
    <col min="4613" max="4613" width="5.75" customWidth="1"/>
    <col min="4614" max="4615" width="11.625" customWidth="1"/>
    <col min="4866" max="4866" width="13.375" customWidth="1"/>
    <col min="4867" max="4867" width="11.125" customWidth="1"/>
    <col min="4868" max="4868" width="6.875" customWidth="1"/>
    <col min="4869" max="4869" width="5.75" customWidth="1"/>
    <col min="4870" max="4871" width="11.625" customWidth="1"/>
    <col min="5122" max="5122" width="13.375" customWidth="1"/>
    <col min="5123" max="5123" width="11.125" customWidth="1"/>
    <col min="5124" max="5124" width="6.875" customWidth="1"/>
    <col min="5125" max="5125" width="5.75" customWidth="1"/>
    <col min="5126" max="5127" width="11.625" customWidth="1"/>
    <col min="5378" max="5378" width="13.375" customWidth="1"/>
    <col min="5379" max="5379" width="11.125" customWidth="1"/>
    <col min="5380" max="5380" width="6.875" customWidth="1"/>
    <col min="5381" max="5381" width="5.75" customWidth="1"/>
    <col min="5382" max="5383" width="11.625" customWidth="1"/>
    <col min="5634" max="5634" width="13.375" customWidth="1"/>
    <col min="5635" max="5635" width="11.125" customWidth="1"/>
    <col min="5636" max="5636" width="6.875" customWidth="1"/>
    <col min="5637" max="5637" width="5.75" customWidth="1"/>
    <col min="5638" max="5639" width="11.625" customWidth="1"/>
    <col min="5890" max="5890" width="13.375" customWidth="1"/>
    <col min="5891" max="5891" width="11.125" customWidth="1"/>
    <col min="5892" max="5892" width="6.875" customWidth="1"/>
    <col min="5893" max="5893" width="5.75" customWidth="1"/>
    <col min="5894" max="5895" width="11.625" customWidth="1"/>
    <col min="6146" max="6146" width="13.375" customWidth="1"/>
    <col min="6147" max="6147" width="11.125" customWidth="1"/>
    <col min="6148" max="6148" width="6.875" customWidth="1"/>
    <col min="6149" max="6149" width="5.75" customWidth="1"/>
    <col min="6150" max="6151" width="11.625" customWidth="1"/>
    <col min="6402" max="6402" width="13.375" customWidth="1"/>
    <col min="6403" max="6403" width="11.125" customWidth="1"/>
    <col min="6404" max="6404" width="6.875" customWidth="1"/>
    <col min="6405" max="6405" width="5.75" customWidth="1"/>
    <col min="6406" max="6407" width="11.625" customWidth="1"/>
    <col min="6658" max="6658" width="13.375" customWidth="1"/>
    <col min="6659" max="6659" width="11.125" customWidth="1"/>
    <col min="6660" max="6660" width="6.875" customWidth="1"/>
    <col min="6661" max="6661" width="5.75" customWidth="1"/>
    <col min="6662" max="6663" width="11.625" customWidth="1"/>
    <col min="6914" max="6914" width="13.375" customWidth="1"/>
    <col min="6915" max="6915" width="11.125" customWidth="1"/>
    <col min="6916" max="6916" width="6.875" customWidth="1"/>
    <col min="6917" max="6917" width="5.75" customWidth="1"/>
    <col min="6918" max="6919" width="11.625" customWidth="1"/>
    <col min="7170" max="7170" width="13.375" customWidth="1"/>
    <col min="7171" max="7171" width="11.125" customWidth="1"/>
    <col min="7172" max="7172" width="6.875" customWidth="1"/>
    <col min="7173" max="7173" width="5.75" customWidth="1"/>
    <col min="7174" max="7175" width="11.625" customWidth="1"/>
    <col min="7426" max="7426" width="13.375" customWidth="1"/>
    <col min="7427" max="7427" width="11.125" customWidth="1"/>
    <col min="7428" max="7428" width="6.875" customWidth="1"/>
    <col min="7429" max="7429" width="5.75" customWidth="1"/>
    <col min="7430" max="7431" width="11.625" customWidth="1"/>
    <col min="7682" max="7682" width="13.375" customWidth="1"/>
    <col min="7683" max="7683" width="11.125" customWidth="1"/>
    <col min="7684" max="7684" width="6.875" customWidth="1"/>
    <col min="7685" max="7685" width="5.75" customWidth="1"/>
    <col min="7686" max="7687" width="11.625" customWidth="1"/>
    <col min="7938" max="7938" width="13.375" customWidth="1"/>
    <col min="7939" max="7939" width="11.125" customWidth="1"/>
    <col min="7940" max="7940" width="6.875" customWidth="1"/>
    <col min="7941" max="7941" width="5.75" customWidth="1"/>
    <col min="7942" max="7943" width="11.625" customWidth="1"/>
    <col min="8194" max="8194" width="13.375" customWidth="1"/>
    <col min="8195" max="8195" width="11.125" customWidth="1"/>
    <col min="8196" max="8196" width="6.875" customWidth="1"/>
    <col min="8197" max="8197" width="5.75" customWidth="1"/>
    <col min="8198" max="8199" width="11.625" customWidth="1"/>
    <col min="8450" max="8450" width="13.375" customWidth="1"/>
    <col min="8451" max="8451" width="11.125" customWidth="1"/>
    <col min="8452" max="8452" width="6.875" customWidth="1"/>
    <col min="8453" max="8453" width="5.75" customWidth="1"/>
    <col min="8454" max="8455" width="11.625" customWidth="1"/>
    <col min="8706" max="8706" width="13.375" customWidth="1"/>
    <col min="8707" max="8707" width="11.125" customWidth="1"/>
    <col min="8708" max="8708" width="6.875" customWidth="1"/>
    <col min="8709" max="8709" width="5.75" customWidth="1"/>
    <col min="8710" max="8711" width="11.625" customWidth="1"/>
    <col min="8962" max="8962" width="13.375" customWidth="1"/>
    <col min="8963" max="8963" width="11.125" customWidth="1"/>
    <col min="8964" max="8964" width="6.875" customWidth="1"/>
    <col min="8965" max="8965" width="5.75" customWidth="1"/>
    <col min="8966" max="8967" width="11.625" customWidth="1"/>
    <col min="9218" max="9218" width="13.375" customWidth="1"/>
    <col min="9219" max="9219" width="11.125" customWidth="1"/>
    <col min="9220" max="9220" width="6.875" customWidth="1"/>
    <col min="9221" max="9221" width="5.75" customWidth="1"/>
    <col min="9222" max="9223" width="11.625" customWidth="1"/>
    <col min="9474" max="9474" width="13.375" customWidth="1"/>
    <col min="9475" max="9475" width="11.125" customWidth="1"/>
    <col min="9476" max="9476" width="6.875" customWidth="1"/>
    <col min="9477" max="9477" width="5.75" customWidth="1"/>
    <col min="9478" max="9479" width="11.625" customWidth="1"/>
    <col min="9730" max="9730" width="13.375" customWidth="1"/>
    <col min="9731" max="9731" width="11.125" customWidth="1"/>
    <col min="9732" max="9732" width="6.875" customWidth="1"/>
    <col min="9733" max="9733" width="5.75" customWidth="1"/>
    <col min="9734" max="9735" width="11.625" customWidth="1"/>
    <col min="9986" max="9986" width="13.375" customWidth="1"/>
    <col min="9987" max="9987" width="11.125" customWidth="1"/>
    <col min="9988" max="9988" width="6.875" customWidth="1"/>
    <col min="9989" max="9989" width="5.75" customWidth="1"/>
    <col min="9990" max="9991" width="11.625" customWidth="1"/>
    <col min="10242" max="10242" width="13.375" customWidth="1"/>
    <col min="10243" max="10243" width="11.125" customWidth="1"/>
    <col min="10244" max="10244" width="6.875" customWidth="1"/>
    <col min="10245" max="10245" width="5.75" customWidth="1"/>
    <col min="10246" max="10247" width="11.625" customWidth="1"/>
    <col min="10498" max="10498" width="13.375" customWidth="1"/>
    <col min="10499" max="10499" width="11.125" customWidth="1"/>
    <col min="10500" max="10500" width="6.875" customWidth="1"/>
    <col min="10501" max="10501" width="5.75" customWidth="1"/>
    <col min="10502" max="10503" width="11.625" customWidth="1"/>
    <col min="10754" max="10754" width="13.375" customWidth="1"/>
    <col min="10755" max="10755" width="11.125" customWidth="1"/>
    <col min="10756" max="10756" width="6.875" customWidth="1"/>
    <col min="10757" max="10757" width="5.75" customWidth="1"/>
    <col min="10758" max="10759" width="11.625" customWidth="1"/>
    <col min="11010" max="11010" width="13.375" customWidth="1"/>
    <col min="11011" max="11011" width="11.125" customWidth="1"/>
    <col min="11012" max="11012" width="6.875" customWidth="1"/>
    <col min="11013" max="11013" width="5.75" customWidth="1"/>
    <col min="11014" max="11015" width="11.625" customWidth="1"/>
    <col min="11266" max="11266" width="13.375" customWidth="1"/>
    <col min="11267" max="11267" width="11.125" customWidth="1"/>
    <col min="11268" max="11268" width="6.875" customWidth="1"/>
    <col min="11269" max="11269" width="5.75" customWidth="1"/>
    <col min="11270" max="11271" width="11.625" customWidth="1"/>
    <col min="11522" max="11522" width="13.375" customWidth="1"/>
    <col min="11523" max="11523" width="11.125" customWidth="1"/>
    <col min="11524" max="11524" width="6.875" customWidth="1"/>
    <col min="11525" max="11525" width="5.75" customWidth="1"/>
    <col min="11526" max="11527" width="11.625" customWidth="1"/>
    <col min="11778" max="11778" width="13.375" customWidth="1"/>
    <col min="11779" max="11779" width="11.125" customWidth="1"/>
    <col min="11780" max="11780" width="6.875" customWidth="1"/>
    <col min="11781" max="11781" width="5.75" customWidth="1"/>
    <col min="11782" max="11783" width="11.625" customWidth="1"/>
    <col min="12034" max="12034" width="13.375" customWidth="1"/>
    <col min="12035" max="12035" width="11.125" customWidth="1"/>
    <col min="12036" max="12036" width="6.875" customWidth="1"/>
    <col min="12037" max="12037" width="5.75" customWidth="1"/>
    <col min="12038" max="12039" width="11.625" customWidth="1"/>
    <col min="12290" max="12290" width="13.375" customWidth="1"/>
    <col min="12291" max="12291" width="11.125" customWidth="1"/>
    <col min="12292" max="12292" width="6.875" customWidth="1"/>
    <col min="12293" max="12293" width="5.75" customWidth="1"/>
    <col min="12294" max="12295" width="11.625" customWidth="1"/>
    <col min="12546" max="12546" width="13.375" customWidth="1"/>
    <col min="12547" max="12547" width="11.125" customWidth="1"/>
    <col min="12548" max="12548" width="6.875" customWidth="1"/>
    <col min="12549" max="12549" width="5.75" customWidth="1"/>
    <col min="12550" max="12551" width="11.625" customWidth="1"/>
    <col min="12802" max="12802" width="13.375" customWidth="1"/>
    <col min="12803" max="12803" width="11.125" customWidth="1"/>
    <col min="12804" max="12804" width="6.875" customWidth="1"/>
    <col min="12805" max="12805" width="5.75" customWidth="1"/>
    <col min="12806" max="12807" width="11.625" customWidth="1"/>
    <col min="13058" max="13058" width="13.375" customWidth="1"/>
    <col min="13059" max="13059" width="11.125" customWidth="1"/>
    <col min="13060" max="13060" width="6.875" customWidth="1"/>
    <col min="13061" max="13061" width="5.75" customWidth="1"/>
    <col min="13062" max="13063" width="11.625" customWidth="1"/>
    <col min="13314" max="13314" width="13.375" customWidth="1"/>
    <col min="13315" max="13315" width="11.125" customWidth="1"/>
    <col min="13316" max="13316" width="6.875" customWidth="1"/>
    <col min="13317" max="13317" width="5.75" customWidth="1"/>
    <col min="13318" max="13319" width="11.625" customWidth="1"/>
    <col min="13570" max="13570" width="13.375" customWidth="1"/>
    <col min="13571" max="13571" width="11.125" customWidth="1"/>
    <col min="13572" max="13572" width="6.875" customWidth="1"/>
    <col min="13573" max="13573" width="5.75" customWidth="1"/>
    <col min="13574" max="13575" width="11.625" customWidth="1"/>
    <col min="13826" max="13826" width="13.375" customWidth="1"/>
    <col min="13827" max="13827" width="11.125" customWidth="1"/>
    <col min="13828" max="13828" width="6.875" customWidth="1"/>
    <col min="13829" max="13829" width="5.75" customWidth="1"/>
    <col min="13830" max="13831" width="11.625" customWidth="1"/>
    <col min="14082" max="14082" width="13.375" customWidth="1"/>
    <col min="14083" max="14083" width="11.125" customWidth="1"/>
    <col min="14084" max="14084" width="6.875" customWidth="1"/>
    <col min="14085" max="14085" width="5.75" customWidth="1"/>
    <col min="14086" max="14087" width="11.625" customWidth="1"/>
    <col min="14338" max="14338" width="13.375" customWidth="1"/>
    <col min="14339" max="14339" width="11.125" customWidth="1"/>
    <col min="14340" max="14340" width="6.875" customWidth="1"/>
    <col min="14341" max="14341" width="5.75" customWidth="1"/>
    <col min="14342" max="14343" width="11.625" customWidth="1"/>
    <col min="14594" max="14594" width="13.375" customWidth="1"/>
    <col min="14595" max="14595" width="11.125" customWidth="1"/>
    <col min="14596" max="14596" width="6.875" customWidth="1"/>
    <col min="14597" max="14597" width="5.75" customWidth="1"/>
    <col min="14598" max="14599" width="11.625" customWidth="1"/>
    <col min="14850" max="14850" width="13.375" customWidth="1"/>
    <col min="14851" max="14851" width="11.125" customWidth="1"/>
    <col min="14852" max="14852" width="6.875" customWidth="1"/>
    <col min="14853" max="14853" width="5.75" customWidth="1"/>
    <col min="14854" max="14855" width="11.625" customWidth="1"/>
    <col min="15106" max="15106" width="13.375" customWidth="1"/>
    <col min="15107" max="15107" width="11.125" customWidth="1"/>
    <col min="15108" max="15108" width="6.875" customWidth="1"/>
    <col min="15109" max="15109" width="5.75" customWidth="1"/>
    <col min="15110" max="15111" width="11.625" customWidth="1"/>
    <col min="15362" max="15362" width="13.375" customWidth="1"/>
    <col min="15363" max="15363" width="11.125" customWidth="1"/>
    <col min="15364" max="15364" width="6.875" customWidth="1"/>
    <col min="15365" max="15365" width="5.75" customWidth="1"/>
    <col min="15366" max="15367" width="11.625" customWidth="1"/>
    <col min="15618" max="15618" width="13.375" customWidth="1"/>
    <col min="15619" max="15619" width="11.125" customWidth="1"/>
    <col min="15620" max="15620" width="6.875" customWidth="1"/>
    <col min="15621" max="15621" width="5.75" customWidth="1"/>
    <col min="15622" max="15623" width="11.625" customWidth="1"/>
    <col min="15874" max="15874" width="13.375" customWidth="1"/>
    <col min="15875" max="15875" width="11.125" customWidth="1"/>
    <col min="15876" max="15876" width="6.875" customWidth="1"/>
    <col min="15877" max="15877" width="5.75" customWidth="1"/>
    <col min="15878" max="15879" width="11.625" customWidth="1"/>
    <col min="16130" max="16130" width="13.375" customWidth="1"/>
    <col min="16131" max="16131" width="11.125" customWidth="1"/>
    <col min="16132" max="16132" width="6.875" customWidth="1"/>
    <col min="16133" max="16133" width="5.75" customWidth="1"/>
    <col min="16134" max="16135" width="11.625" customWidth="1"/>
  </cols>
  <sheetData>
    <row r="1" spans="1:8" ht="13.5" customHeight="1" x14ac:dyDescent="0.15">
      <c r="A1" s="33" t="s">
        <v>1</v>
      </c>
      <c r="B1" s="33"/>
      <c r="C1" s="33"/>
      <c r="D1" s="33"/>
      <c r="E1" s="33"/>
      <c r="F1" s="33"/>
      <c r="G1" s="33"/>
      <c r="H1" s="1"/>
    </row>
    <row r="2" spans="1:8" ht="13.5" customHeight="1" x14ac:dyDescent="0.15">
      <c r="A2" s="33"/>
      <c r="B2" s="33"/>
      <c r="C2" s="33"/>
      <c r="D2" s="33"/>
      <c r="E2" s="33"/>
      <c r="F2" s="33"/>
      <c r="G2" s="33"/>
      <c r="H2" s="1"/>
    </row>
    <row r="4" spans="1:8" ht="19.5" customHeight="1" x14ac:dyDescent="0.15">
      <c r="F4" s="34" t="s">
        <v>75</v>
      </c>
      <c r="G4" s="34"/>
      <c r="H4" s="2"/>
    </row>
    <row r="6" spans="1:8" ht="18.75" customHeight="1" x14ac:dyDescent="0.15">
      <c r="A6" s="19"/>
      <c r="B6" s="20"/>
      <c r="C6" s="35" t="s">
        <v>3</v>
      </c>
      <c r="D6" s="37" t="s">
        <v>76</v>
      </c>
      <c r="E6" s="38"/>
      <c r="F6" s="38"/>
      <c r="G6" s="39"/>
      <c r="H6" s="2"/>
    </row>
    <row r="7" spans="1:8" ht="9.75" customHeight="1" x14ac:dyDescent="0.15">
      <c r="A7" s="21"/>
      <c r="B7" s="22"/>
      <c r="C7" s="36"/>
      <c r="D7" s="40" t="s">
        <v>6</v>
      </c>
      <c r="E7" s="41"/>
      <c r="F7" s="35" t="s">
        <v>77</v>
      </c>
      <c r="G7" s="35" t="s">
        <v>78</v>
      </c>
    </row>
    <row r="8" spans="1:8" ht="17.25" customHeight="1" x14ac:dyDescent="0.15">
      <c r="A8" s="23"/>
      <c r="B8" s="24"/>
      <c r="C8" s="25" t="s">
        <v>2</v>
      </c>
      <c r="D8" s="42"/>
      <c r="E8" s="43"/>
      <c r="F8" s="36" t="s">
        <v>16</v>
      </c>
      <c r="G8" s="36" t="s">
        <v>17</v>
      </c>
    </row>
    <row r="9" spans="1:8" ht="13.5" customHeight="1" x14ac:dyDescent="0.15">
      <c r="A9" s="44" t="s">
        <v>7</v>
      </c>
      <c r="B9" s="45"/>
      <c r="C9" s="50"/>
      <c r="D9" s="53">
        <f>F9+G9</f>
        <v>185862</v>
      </c>
      <c r="E9" s="54"/>
      <c r="F9" s="59">
        <v>92879</v>
      </c>
      <c r="G9" s="59">
        <v>92983</v>
      </c>
    </row>
    <row r="10" spans="1:8" ht="13.5" customHeight="1" x14ac:dyDescent="0.15">
      <c r="A10" s="46"/>
      <c r="B10" s="47"/>
      <c r="C10" s="51"/>
      <c r="D10" s="55"/>
      <c r="E10" s="56"/>
      <c r="F10" s="60"/>
      <c r="G10" s="60"/>
    </row>
    <row r="11" spans="1:8" ht="13.5" customHeight="1" x14ac:dyDescent="0.15">
      <c r="A11" s="46"/>
      <c r="B11" s="47"/>
      <c r="C11" s="51"/>
      <c r="D11" s="55"/>
      <c r="E11" s="56"/>
      <c r="F11" s="60"/>
      <c r="G11" s="60"/>
    </row>
    <row r="12" spans="1:8" ht="13.5" customHeight="1" x14ac:dyDescent="0.15">
      <c r="A12" s="46"/>
      <c r="B12" s="47"/>
      <c r="C12" s="51"/>
      <c r="D12" s="55"/>
      <c r="E12" s="56"/>
      <c r="F12" s="60"/>
      <c r="G12" s="60"/>
    </row>
    <row r="13" spans="1:8" ht="13.5" customHeight="1" x14ac:dyDescent="0.15">
      <c r="A13" s="48"/>
      <c r="B13" s="49"/>
      <c r="C13" s="52"/>
      <c r="D13" s="57"/>
      <c r="E13" s="58"/>
      <c r="F13" s="61"/>
      <c r="G13" s="61"/>
    </row>
    <row r="14" spans="1:8" ht="20.25" customHeight="1" x14ac:dyDescent="0.15">
      <c r="A14" s="29" t="s">
        <v>8</v>
      </c>
      <c r="B14" s="30"/>
      <c r="C14" s="16"/>
      <c r="D14" s="31">
        <f>F14+G14</f>
        <v>-155</v>
      </c>
      <c r="E14" s="32"/>
      <c r="F14" s="14">
        <v>-115</v>
      </c>
      <c r="G14" s="14">
        <v>-40</v>
      </c>
    </row>
    <row r="15" spans="1:8" ht="20.25" customHeight="1" x14ac:dyDescent="0.15">
      <c r="A15" s="29" t="s">
        <v>9</v>
      </c>
      <c r="B15" s="30"/>
      <c r="C15" s="16"/>
      <c r="D15" s="62">
        <f>SUM(F15:G15)</f>
        <v>-1696</v>
      </c>
      <c r="E15" s="63"/>
      <c r="F15" s="14">
        <v>-957</v>
      </c>
      <c r="G15" s="14">
        <v>-739</v>
      </c>
    </row>
    <row r="16" spans="1:8" ht="13.5" customHeight="1" x14ac:dyDescent="0.15">
      <c r="A16" s="44" t="s">
        <v>10</v>
      </c>
      <c r="B16" s="45"/>
      <c r="C16" s="50"/>
      <c r="D16" s="53">
        <f>F16+G16</f>
        <v>5246</v>
      </c>
      <c r="E16" s="54"/>
      <c r="F16" s="59">
        <v>2813</v>
      </c>
      <c r="G16" s="59">
        <v>2433</v>
      </c>
    </row>
    <row r="17" spans="1:7" ht="13.5" customHeight="1" x14ac:dyDescent="0.15">
      <c r="A17" s="46"/>
      <c r="B17" s="47"/>
      <c r="C17" s="51"/>
      <c r="D17" s="55"/>
      <c r="E17" s="56"/>
      <c r="F17" s="60"/>
      <c r="G17" s="60"/>
    </row>
    <row r="18" spans="1:7" ht="13.5" customHeight="1" x14ac:dyDescent="0.15">
      <c r="A18" s="46"/>
      <c r="B18" s="47"/>
      <c r="C18" s="51"/>
      <c r="D18" s="55"/>
      <c r="E18" s="56"/>
      <c r="F18" s="60"/>
      <c r="G18" s="60"/>
    </row>
    <row r="19" spans="1:7" ht="13.5" customHeight="1" x14ac:dyDescent="0.15">
      <c r="A19" s="46"/>
      <c r="B19" s="47"/>
      <c r="C19" s="51"/>
      <c r="D19" s="55"/>
      <c r="E19" s="56"/>
      <c r="F19" s="60"/>
      <c r="G19" s="60"/>
    </row>
    <row r="20" spans="1:7" ht="13.5" customHeight="1" x14ac:dyDescent="0.15">
      <c r="A20" s="48"/>
      <c r="B20" s="49"/>
      <c r="C20" s="52"/>
      <c r="D20" s="57"/>
      <c r="E20" s="58"/>
      <c r="F20" s="61"/>
      <c r="G20" s="61"/>
    </row>
    <row r="21" spans="1:7" ht="20.25" customHeight="1" x14ac:dyDescent="0.15">
      <c r="A21" s="29" t="s">
        <v>8</v>
      </c>
      <c r="B21" s="30"/>
      <c r="C21" s="16"/>
      <c r="D21" s="31">
        <f>F21+G21</f>
        <v>18</v>
      </c>
      <c r="E21" s="32"/>
      <c r="F21" s="14">
        <v>17</v>
      </c>
      <c r="G21" s="14">
        <v>1</v>
      </c>
    </row>
    <row r="22" spans="1:7" ht="20.25" customHeight="1" x14ac:dyDescent="0.15">
      <c r="A22" s="29" t="s">
        <v>9</v>
      </c>
      <c r="B22" s="30"/>
      <c r="C22" s="16"/>
      <c r="D22" s="31">
        <f>SUM(F22:G22)</f>
        <v>528</v>
      </c>
      <c r="E22" s="32"/>
      <c r="F22" s="14">
        <v>355</v>
      </c>
      <c r="G22" s="14">
        <v>173</v>
      </c>
    </row>
    <row r="23" spans="1:7" ht="13.5" customHeight="1" x14ac:dyDescent="0.15">
      <c r="A23" s="44" t="s">
        <v>11</v>
      </c>
      <c r="B23" s="45"/>
      <c r="C23" s="59">
        <v>90739</v>
      </c>
      <c r="D23" s="53">
        <f>F23+G23</f>
        <v>191108</v>
      </c>
      <c r="E23" s="54"/>
      <c r="F23" s="59">
        <v>95692</v>
      </c>
      <c r="G23" s="59">
        <v>95416</v>
      </c>
    </row>
    <row r="24" spans="1:7" ht="13.5" customHeight="1" x14ac:dyDescent="0.15">
      <c r="A24" s="46"/>
      <c r="B24" s="47"/>
      <c r="C24" s="60"/>
      <c r="D24" s="55"/>
      <c r="E24" s="56"/>
      <c r="F24" s="60"/>
      <c r="G24" s="60"/>
    </row>
    <row r="25" spans="1:7" ht="13.5" customHeight="1" x14ac:dyDescent="0.15">
      <c r="A25" s="46"/>
      <c r="B25" s="47"/>
      <c r="C25" s="60"/>
      <c r="D25" s="55"/>
      <c r="E25" s="56"/>
      <c r="F25" s="60"/>
      <c r="G25" s="60"/>
    </row>
    <row r="26" spans="1:7" ht="13.5" customHeight="1" x14ac:dyDescent="0.15">
      <c r="A26" s="46"/>
      <c r="B26" s="47"/>
      <c r="C26" s="60"/>
      <c r="D26" s="55"/>
      <c r="E26" s="56"/>
      <c r="F26" s="60"/>
      <c r="G26" s="60"/>
    </row>
    <row r="27" spans="1:7" ht="13.5" customHeight="1" x14ac:dyDescent="0.15">
      <c r="A27" s="48"/>
      <c r="B27" s="49"/>
      <c r="C27" s="61"/>
      <c r="D27" s="57"/>
      <c r="E27" s="58"/>
      <c r="F27" s="61"/>
      <c r="G27" s="61"/>
    </row>
    <row r="28" spans="1:7" ht="20.25" customHeight="1" x14ac:dyDescent="0.15">
      <c r="A28" s="29" t="s">
        <v>8</v>
      </c>
      <c r="B28" s="30"/>
      <c r="C28" s="14">
        <v>24</v>
      </c>
      <c r="D28" s="31">
        <f>F28+G28</f>
        <v>-137</v>
      </c>
      <c r="E28" s="32"/>
      <c r="F28" s="14">
        <v>-98</v>
      </c>
      <c r="G28" s="14">
        <v>-39</v>
      </c>
    </row>
    <row r="29" spans="1:7" ht="20.25" customHeight="1" x14ac:dyDescent="0.15">
      <c r="A29" s="29" t="s">
        <v>9</v>
      </c>
      <c r="B29" s="30"/>
      <c r="C29" s="15">
        <v>700</v>
      </c>
      <c r="D29" s="62">
        <f>SUM(F29:G29)</f>
        <v>-1168</v>
      </c>
      <c r="E29" s="63"/>
      <c r="F29" s="14">
        <v>-602</v>
      </c>
      <c r="G29" s="14">
        <v>-566</v>
      </c>
    </row>
    <row r="31" spans="1:7" ht="18.75" x14ac:dyDescent="0.2">
      <c r="G31" s="3"/>
    </row>
    <row r="32" spans="1:7" x14ac:dyDescent="0.15">
      <c r="A32" s="4" t="s">
        <v>79</v>
      </c>
    </row>
    <row r="34" spans="2:3" x14ac:dyDescent="0.15">
      <c r="B34" s="5" t="s">
        <v>80</v>
      </c>
      <c r="C34" s="6">
        <v>86663</v>
      </c>
    </row>
    <row r="35" spans="2:3" x14ac:dyDescent="0.15">
      <c r="B35" s="5" t="s">
        <v>81</v>
      </c>
      <c r="C35" s="6">
        <v>3212</v>
      </c>
    </row>
    <row r="36" spans="2:3" x14ac:dyDescent="0.15">
      <c r="B36" s="5" t="s">
        <v>82</v>
      </c>
      <c r="C36" s="6">
        <v>864</v>
      </c>
    </row>
    <row r="40" spans="2:3" x14ac:dyDescent="0.15">
      <c r="B40" s="18"/>
    </row>
  </sheetData>
  <mergeCells count="34">
    <mergeCell ref="A14:B14"/>
    <mergeCell ref="D14:E14"/>
    <mergeCell ref="A1:G2"/>
    <mergeCell ref="F4:G4"/>
    <mergeCell ref="C6:C7"/>
    <mergeCell ref="D6:G6"/>
    <mergeCell ref="D7:E8"/>
    <mergeCell ref="F7:F8"/>
    <mergeCell ref="G7:G8"/>
    <mergeCell ref="A9:B13"/>
    <mergeCell ref="C9:C13"/>
    <mergeCell ref="D9:E13"/>
    <mergeCell ref="F9:F13"/>
    <mergeCell ref="G9:G13"/>
    <mergeCell ref="A15:B15"/>
    <mergeCell ref="D15:E15"/>
    <mergeCell ref="A16:B20"/>
    <mergeCell ref="C16:C20"/>
    <mergeCell ref="D16:E20"/>
    <mergeCell ref="A28:B28"/>
    <mergeCell ref="D28:E28"/>
    <mergeCell ref="A29:B29"/>
    <mergeCell ref="D29:E29"/>
    <mergeCell ref="G16:G20"/>
    <mergeCell ref="A21:B21"/>
    <mergeCell ref="D21:E21"/>
    <mergeCell ref="A22:B22"/>
    <mergeCell ref="D22:E22"/>
    <mergeCell ref="A23:B27"/>
    <mergeCell ref="C23:C27"/>
    <mergeCell ref="D23:E27"/>
    <mergeCell ref="F23:F27"/>
    <mergeCell ref="G23:G27"/>
    <mergeCell ref="F16:F20"/>
  </mergeCells>
  <phoneticPr fontId="23"/>
  <pageMargins left="0.75" right="0.36" top="0.98399999999999999" bottom="0.98399999999999999" header="0.51200000000000001" footer="0.51200000000000001"/>
  <pageSetup paperSize="9" scale="13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４月１日現在</vt:lpstr>
      <vt:lpstr>５月１日現在</vt:lpstr>
      <vt:lpstr>６月１日現在</vt:lpstr>
      <vt:lpstr>７月１日現在</vt:lpstr>
      <vt:lpstr>８月１日現在</vt:lpstr>
      <vt:lpstr>9月１日現在</vt:lpstr>
      <vt:lpstr>10月１日現在</vt:lpstr>
      <vt:lpstr>11月１日現在</vt:lpstr>
      <vt:lpstr>12月１日現在</vt:lpstr>
      <vt:lpstr>１月１日現在</vt:lpstr>
      <vt:lpstr>２月１日現在</vt:lpstr>
      <vt:lpstr>３月１日現在</vt:lpstr>
      <vt:lpstr>'10月１日現在'!Print_Area</vt:lpstr>
      <vt:lpstr>'11月１日現在'!Print_Area</vt:lpstr>
      <vt:lpstr>'12月１日現在'!Print_Area</vt:lpstr>
      <vt:lpstr>'１月１日現在'!Print_Area</vt:lpstr>
      <vt:lpstr>'２月１日現在'!Print_Area</vt:lpstr>
      <vt:lpstr>'３月１日現在'!Print_Area</vt:lpstr>
      <vt:lpstr>'５月１日現在'!Print_Area</vt:lpstr>
      <vt:lpstr>'６月１日現在'!Print_Area</vt:lpstr>
      <vt:lpstr>'７月１日現在'!Print_Area</vt:lpstr>
      <vt:lpstr>'８月１日現在'!Print_Area</vt:lpstr>
      <vt:lpstr>'9月１日現在'!Print_Area</vt:lpstr>
    </vt:vector>
  </TitlesOfParts>
  <Company>FM-USER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熊谷市役所</cp:lastModifiedBy>
  <cp:lastPrinted>2024-01-11T00:03:37Z</cp:lastPrinted>
  <dcterms:created xsi:type="dcterms:W3CDTF">2000-10-06T02:47:55Z</dcterms:created>
  <dcterms:modified xsi:type="dcterms:W3CDTF">2025-03-10T04:29:58Z</dcterms:modified>
</cp:coreProperties>
</file>