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3"/>
  <workbookPr filterPrivacy="1"/>
  <xr:revisionPtr revIDLastSave="0" documentId="13_ncr:1_{19EC8678-E446-488B-B179-B5001E9D8C4D}" xr6:coauthVersionLast="36" xr6:coauthVersionMax="36" xr10:uidLastSave="{00000000-0000-0000-0000-000000000000}"/>
  <bookViews>
    <workbookView xWindow="0" yWindow="0" windowWidth="28800" windowHeight="12135" firstSheet="8" activeTab="11" xr2:uid="{00000000-000D-0000-FFFF-FFFF00000000}"/>
  </bookViews>
  <sheets>
    <sheet name="４月１日現在" sheetId="2" r:id="rId1"/>
    <sheet name="5月１日現在" sheetId="3" r:id="rId2"/>
    <sheet name="６月１日現在 " sheetId="4" r:id="rId3"/>
    <sheet name="７月１日現在" sheetId="5" r:id="rId4"/>
    <sheet name="８月１日現在 " sheetId="6" r:id="rId5"/>
    <sheet name="9月１日現在" sheetId="7" r:id="rId6"/>
    <sheet name="10月1日現在" sheetId="8" r:id="rId7"/>
    <sheet name="11月1日現在" sheetId="9" r:id="rId8"/>
    <sheet name="12月1日現在" sheetId="10" r:id="rId9"/>
    <sheet name="１月１日現在" sheetId="11" r:id="rId10"/>
    <sheet name="２月１日現在" sheetId="12" r:id="rId11"/>
    <sheet name="３月１日現在" sheetId="14" r:id="rId12"/>
  </sheets>
  <calcPr calcId="191029"/>
</workbook>
</file>

<file path=xl/calcChain.xml><?xml version="1.0" encoding="utf-8"?>
<calcChain xmlns="http://schemas.openxmlformats.org/spreadsheetml/2006/main">
  <c r="D9" i="14" l="1"/>
  <c r="D14" i="14"/>
  <c r="D15" i="14"/>
  <c r="D29" i="14" s="1"/>
  <c r="D16" i="14"/>
  <c r="D21" i="14"/>
  <c r="D22" i="14"/>
  <c r="D23" i="14"/>
  <c r="D28" i="14"/>
  <c r="F29" i="14"/>
  <c r="G29" i="14"/>
  <c r="D9" i="12" l="1"/>
  <c r="D14" i="12"/>
  <c r="D15" i="12"/>
  <c r="D16" i="12"/>
  <c r="D21" i="12"/>
  <c r="D22" i="12"/>
  <c r="D23" i="12"/>
  <c r="D28" i="12"/>
  <c r="D29" i="12"/>
  <c r="F29" i="12"/>
  <c r="G29" i="12"/>
  <c r="D9" i="11" l="1"/>
  <c r="D14" i="11"/>
  <c r="D15" i="11"/>
  <c r="D29" i="11" s="1"/>
  <c r="D16" i="11"/>
  <c r="D21" i="11"/>
  <c r="D22" i="11"/>
  <c r="D23" i="11"/>
  <c r="D28" i="11"/>
  <c r="F29" i="11"/>
  <c r="G29" i="11"/>
  <c r="D9" i="10" l="1"/>
  <c r="D14" i="10"/>
  <c r="D15" i="10"/>
  <c r="D16" i="10"/>
  <c r="D21" i="10"/>
  <c r="D22" i="10"/>
  <c r="D23" i="10"/>
  <c r="D28" i="10"/>
  <c r="F29" i="10"/>
  <c r="G29" i="10"/>
  <c r="D29" i="10" l="1"/>
  <c r="D9" i="9"/>
  <c r="D14" i="9"/>
  <c r="D15" i="9"/>
  <c r="D16" i="9"/>
  <c r="D21" i="9"/>
  <c r="D22" i="9"/>
  <c r="D23" i="9"/>
  <c r="D28" i="9"/>
  <c r="F29" i="9"/>
  <c r="G29" i="9"/>
  <c r="D29" i="9" l="1"/>
  <c r="G29" i="8"/>
  <c r="F29" i="8"/>
  <c r="D28" i="8"/>
  <c r="D23" i="8"/>
  <c r="D22" i="8"/>
  <c r="D21" i="8"/>
  <c r="D16" i="8"/>
  <c r="D15" i="8"/>
  <c r="D29" i="8" s="1"/>
  <c r="D14" i="8"/>
  <c r="D9" i="8"/>
  <c r="G29" i="7" l="1"/>
  <c r="F29" i="7"/>
  <c r="D23" i="7"/>
  <c r="D28" i="7"/>
  <c r="D22" i="7"/>
  <c r="D21" i="7"/>
  <c r="D16" i="7"/>
  <c r="D15" i="7"/>
  <c r="D29" i="7" s="1"/>
  <c r="D14" i="7"/>
  <c r="D9" i="7"/>
  <c r="G29" i="6" l="1"/>
  <c r="F29" i="6"/>
  <c r="D28" i="6"/>
  <c r="D23" i="6"/>
  <c r="D22" i="6"/>
  <c r="D21" i="6"/>
  <c r="D16" i="6"/>
  <c r="D15" i="6"/>
  <c r="D29" i="6" s="1"/>
  <c r="D14" i="6"/>
  <c r="D9" i="6"/>
  <c r="D9" i="5" l="1"/>
  <c r="D14" i="5"/>
  <c r="D15" i="5"/>
  <c r="D16" i="5"/>
  <c r="D21" i="5"/>
  <c r="D22" i="5"/>
  <c r="D23" i="5"/>
  <c r="D28" i="5"/>
  <c r="F29" i="5"/>
  <c r="G29" i="5"/>
  <c r="D29" i="5" l="1"/>
  <c r="D9" i="4"/>
  <c r="D14" i="4"/>
  <c r="D15" i="4"/>
  <c r="D16" i="4"/>
  <c r="D21" i="4"/>
  <c r="D22" i="4"/>
  <c r="D23" i="4"/>
  <c r="D28" i="4"/>
  <c r="D29" i="4"/>
  <c r="F29" i="4"/>
  <c r="G29" i="4"/>
  <c r="D9" i="3" l="1"/>
  <c r="D14" i="3"/>
  <c r="D15" i="3"/>
  <c r="D16" i="3"/>
  <c r="D21" i="3"/>
  <c r="D22" i="3"/>
  <c r="D29" i="3" s="1"/>
  <c r="D23" i="3"/>
  <c r="F28" i="3"/>
  <c r="D28" i="3" s="1"/>
  <c r="G28" i="3"/>
  <c r="F29" i="3"/>
  <c r="G29" i="3"/>
  <c r="D9" i="2" l="1"/>
  <c r="G29" i="2"/>
  <c r="F29" i="2"/>
  <c r="G28" i="2"/>
  <c r="F28" i="2"/>
  <c r="D22" i="2"/>
  <c r="D21" i="2"/>
  <c r="D16" i="2"/>
  <c r="D15" i="2"/>
  <c r="D14" i="2"/>
  <c r="D29" i="2" l="1"/>
  <c r="D23" i="2"/>
  <c r="D28" i="2"/>
</calcChain>
</file>

<file path=xl/sharedStrings.xml><?xml version="1.0" encoding="utf-8"?>
<sst xmlns="http://schemas.openxmlformats.org/spreadsheetml/2006/main" count="274" uniqueCount="89">
  <si>
    <t>男</t>
  </si>
  <si>
    <t>熊谷市の人口と世帯</t>
  </si>
  <si>
    <t>外国人のみ世帯</t>
    <rPh sb="0" eb="2">
      <t>ガイコク</t>
    </rPh>
    <rPh sb="2" eb="3">
      <t>ジン</t>
    </rPh>
    <rPh sb="5" eb="7">
      <t>セタイ</t>
    </rPh>
    <phoneticPr fontId="2"/>
  </si>
  <si>
    <t>日本人</t>
  </si>
  <si>
    <t>外国人</t>
  </si>
  <si>
    <t>総計</t>
  </si>
  <si>
    <t>※下記の日本人のみ世帯+外国人のみ世帯+複数国籍世帯の合計が総計となります。</t>
    <rPh sb="1" eb="3">
      <t>カキ</t>
    </rPh>
    <rPh sb="4" eb="7">
      <t>ニホンジン</t>
    </rPh>
    <rPh sb="9" eb="11">
      <t>セタイ</t>
    </rPh>
    <rPh sb="12" eb="14">
      <t>ガイコク</t>
    </rPh>
    <rPh sb="14" eb="15">
      <t>ジン</t>
    </rPh>
    <rPh sb="17" eb="19">
      <t>セタイ</t>
    </rPh>
    <rPh sb="20" eb="22">
      <t>フクスウ</t>
    </rPh>
    <rPh sb="22" eb="24">
      <t>コクセキ</t>
    </rPh>
    <rPh sb="24" eb="26">
      <t>セタイ</t>
    </rPh>
    <rPh sb="27" eb="29">
      <t>ゴウケイ</t>
    </rPh>
    <rPh sb="30" eb="32">
      <t>ソウケイ</t>
    </rPh>
    <phoneticPr fontId="2"/>
  </si>
  <si>
    <t>前月からの増加数</t>
  </si>
  <si>
    <t>前年同期からの増加数</t>
  </si>
  <si>
    <t>日本人のみ世帯</t>
    <rPh sb="0" eb="3">
      <t>ニホンジン</t>
    </rPh>
    <rPh sb="5" eb="7">
      <t>セタイ</t>
    </rPh>
    <phoneticPr fontId="2"/>
  </si>
  <si>
    <t>登録人口（人）</t>
  </si>
  <si>
    <t>複数国籍世帯</t>
    <rPh sb="0" eb="2">
      <t>フクスウ</t>
    </rPh>
    <rPh sb="2" eb="4">
      <t>コクセキ</t>
    </rPh>
    <rPh sb="4" eb="6">
      <t>セタイ</t>
    </rPh>
    <phoneticPr fontId="2"/>
  </si>
  <si>
    <t>登録世帯</t>
  </si>
  <si>
    <t>（世帯）</t>
  </si>
  <si>
    <t>計</t>
  </si>
  <si>
    <t>女</t>
  </si>
  <si>
    <t>複数国籍世帯</t>
    <rPh sb="0" eb="2">
      <t>フクスウ</t>
    </rPh>
    <rPh sb="2" eb="4">
      <t>コクセキ</t>
    </rPh>
    <rPh sb="4" eb="6">
      <t>セタイ</t>
    </rPh>
    <phoneticPr fontId="2"/>
  </si>
  <si>
    <t>外国人のみ世帯</t>
    <rPh sb="0" eb="2">
      <t>ガイコク</t>
    </rPh>
    <rPh sb="2" eb="3">
      <t>ジン</t>
    </rPh>
    <rPh sb="5" eb="7">
      <t>セタイ</t>
    </rPh>
    <phoneticPr fontId="2"/>
  </si>
  <si>
    <t>日本人のみ世帯</t>
    <rPh sb="0" eb="3">
      <t>ニホンジン</t>
    </rPh>
    <rPh sb="5" eb="7">
      <t>セタイ</t>
    </rPh>
    <phoneticPr fontId="2"/>
  </si>
  <si>
    <t>※下記の日本人のみ世帯+外国人のみ世帯+複数国籍世帯の合計が総計となります。</t>
    <rPh sb="1" eb="3">
      <t>カキ</t>
    </rPh>
    <rPh sb="4" eb="7">
      <t>ニホンジン</t>
    </rPh>
    <rPh sb="9" eb="11">
      <t>セタイ</t>
    </rPh>
    <rPh sb="12" eb="14">
      <t>ガイコク</t>
    </rPh>
    <rPh sb="14" eb="15">
      <t>ジン</t>
    </rPh>
    <rPh sb="17" eb="19">
      <t>セタイ</t>
    </rPh>
    <rPh sb="20" eb="22">
      <t>フクスウ</t>
    </rPh>
    <rPh sb="22" eb="24">
      <t>コクセキ</t>
    </rPh>
    <rPh sb="24" eb="26">
      <t>セタイ</t>
    </rPh>
    <rPh sb="27" eb="29">
      <t>ゴウケイ</t>
    </rPh>
    <rPh sb="30" eb="32">
      <t>ソウケイ</t>
    </rPh>
    <phoneticPr fontId="2"/>
  </si>
  <si>
    <t>女</t>
    <phoneticPr fontId="2"/>
  </si>
  <si>
    <t>男</t>
    <phoneticPr fontId="2"/>
  </si>
  <si>
    <t>登録人口（人）</t>
    <phoneticPr fontId="2"/>
  </si>
  <si>
    <t>令和3年6月１日現在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</si>
  <si>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複数国籍世帯</t>
    <rPh sb="0" eb="2">
      <t>フクスウ</t>
    </rPh>
    <rPh sb="2" eb="4">
      <t>コクセキ</t>
    </rPh>
    <rPh sb="4" eb="6">
      <t>セタイ</t>
    </rPh>
    <phoneticPr fontId="2"/>
  </si>
  <si>
    <t>外国人のみ世帯</t>
    <rPh sb="0" eb="2">
      <t>ガイコク</t>
    </rPh>
    <rPh sb="2" eb="3">
      <t>ジン</t>
    </rPh>
    <rPh sb="5" eb="7">
      <t>セタイ</t>
    </rPh>
    <phoneticPr fontId="2"/>
  </si>
  <si>
    <t>日本人のみ世帯</t>
    <rPh sb="0" eb="3">
      <t>ニホンジン</t>
    </rPh>
    <rPh sb="5" eb="7">
      <t>セタイ</t>
    </rPh>
    <phoneticPr fontId="2"/>
  </si>
  <si>
    <t>※下記の日本人のみ世帯+外国人のみ世帯+複数国籍世帯の合計が総計となります。</t>
    <rPh sb="1" eb="3">
      <t>カキ</t>
    </rPh>
    <rPh sb="4" eb="7">
      <t>ニホンジン</t>
    </rPh>
    <rPh sb="9" eb="11">
      <t>セタイ</t>
    </rPh>
    <rPh sb="12" eb="14">
      <t>ガイコク</t>
    </rPh>
    <rPh sb="14" eb="15">
      <t>ジン</t>
    </rPh>
    <rPh sb="17" eb="19">
      <t>セタイ</t>
    </rPh>
    <rPh sb="20" eb="22">
      <t>フクスウ</t>
    </rPh>
    <rPh sb="22" eb="24">
      <t>コクセキ</t>
    </rPh>
    <rPh sb="24" eb="26">
      <t>セタイ</t>
    </rPh>
    <rPh sb="27" eb="29">
      <t>ゴウケイ</t>
    </rPh>
    <rPh sb="30" eb="32">
      <t>ソウケイ</t>
    </rPh>
    <phoneticPr fontId="2"/>
  </si>
  <si>
    <t>女</t>
    <phoneticPr fontId="2"/>
  </si>
  <si>
    <t>男</t>
    <phoneticPr fontId="2"/>
  </si>
  <si>
    <t>登録人口（人）</t>
    <phoneticPr fontId="2"/>
  </si>
  <si>
    <t>令和3年7月１日現在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</si>
  <si>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令和3年8月１日現在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</si>
  <si>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登録人口（人）</t>
    <phoneticPr fontId="2"/>
  </si>
  <si>
    <t>男</t>
    <phoneticPr fontId="2"/>
  </si>
  <si>
    <t>女</t>
    <phoneticPr fontId="2"/>
  </si>
  <si>
    <t>※下記の日本人のみ世帯+外国人のみ世帯+複数国籍世帯の合計が総計となります。</t>
    <rPh sb="1" eb="3">
      <t>カキ</t>
    </rPh>
    <rPh sb="4" eb="7">
      <t>ニホンジン</t>
    </rPh>
    <rPh sb="9" eb="11">
      <t>セタイ</t>
    </rPh>
    <rPh sb="12" eb="14">
      <t>ガイコク</t>
    </rPh>
    <rPh sb="14" eb="15">
      <t>ジン</t>
    </rPh>
    <rPh sb="17" eb="19">
      <t>セタイ</t>
    </rPh>
    <rPh sb="20" eb="22">
      <t>フクスウ</t>
    </rPh>
    <rPh sb="22" eb="24">
      <t>コクセキ</t>
    </rPh>
    <rPh sb="24" eb="26">
      <t>セタイ</t>
    </rPh>
    <rPh sb="27" eb="29">
      <t>ゴウケイ</t>
    </rPh>
    <rPh sb="30" eb="32">
      <t>ソウケイ</t>
    </rPh>
    <phoneticPr fontId="2"/>
  </si>
  <si>
    <t>日本人のみ世帯</t>
    <rPh sb="0" eb="3">
      <t>ニホンジン</t>
    </rPh>
    <rPh sb="5" eb="7">
      <t>セタイ</t>
    </rPh>
    <phoneticPr fontId="2"/>
  </si>
  <si>
    <t>外国人のみ世帯</t>
    <rPh sb="0" eb="2">
      <t>ガイコク</t>
    </rPh>
    <rPh sb="2" eb="3">
      <t>ジン</t>
    </rPh>
    <rPh sb="5" eb="7">
      <t>セタイ</t>
    </rPh>
    <phoneticPr fontId="2"/>
  </si>
  <si>
    <t>複数国籍世帯</t>
    <rPh sb="0" eb="2">
      <t>フクスウ</t>
    </rPh>
    <rPh sb="2" eb="4">
      <t>コクセキ</t>
    </rPh>
    <rPh sb="4" eb="6">
      <t>セタイ</t>
    </rPh>
    <phoneticPr fontId="2"/>
  </si>
  <si>
    <t>令和3年9月１日現在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</si>
  <si>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令和3年10月１日現在</t>
    <rPh sb="0" eb="1">
      <t>レイ</t>
    </rPh>
    <rPh sb="1" eb="2">
      <t>カズ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</si>
  <si>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登録人口（人）</t>
    <phoneticPr fontId="2"/>
  </si>
  <si>
    <t>男</t>
    <phoneticPr fontId="2"/>
  </si>
  <si>
    <t>女</t>
    <phoneticPr fontId="2"/>
  </si>
  <si>
    <t>※下記の日本人のみ世帯+外国人のみ世帯+複数国籍世帯の合計が総計となります。</t>
    <rPh sb="1" eb="3">
      <t>カキ</t>
    </rPh>
    <rPh sb="4" eb="7">
      <t>ニホンジン</t>
    </rPh>
    <rPh sb="9" eb="11">
      <t>セタイ</t>
    </rPh>
    <rPh sb="12" eb="14">
      <t>ガイコク</t>
    </rPh>
    <rPh sb="14" eb="15">
      <t>ジン</t>
    </rPh>
    <rPh sb="17" eb="19">
      <t>セタイ</t>
    </rPh>
    <rPh sb="20" eb="22">
      <t>フクスウ</t>
    </rPh>
    <rPh sb="22" eb="24">
      <t>コクセキ</t>
    </rPh>
    <rPh sb="24" eb="26">
      <t>セタイ</t>
    </rPh>
    <rPh sb="27" eb="29">
      <t>ゴウケイ</t>
    </rPh>
    <rPh sb="30" eb="32">
      <t>ソウケイ</t>
    </rPh>
    <phoneticPr fontId="2"/>
  </si>
  <si>
    <t>日本人のみ世帯</t>
    <rPh sb="0" eb="3">
      <t>ニホンジン</t>
    </rPh>
    <rPh sb="5" eb="7">
      <t>セタイ</t>
    </rPh>
    <phoneticPr fontId="2"/>
  </si>
  <si>
    <t>外国人のみ世帯</t>
    <rPh sb="0" eb="2">
      <t>ガイコク</t>
    </rPh>
    <rPh sb="2" eb="3">
      <t>ジン</t>
    </rPh>
    <rPh sb="5" eb="7">
      <t>セタイ</t>
    </rPh>
    <phoneticPr fontId="2"/>
  </si>
  <si>
    <t>複数国籍世帯</t>
    <rPh sb="0" eb="2">
      <t>フクスウ</t>
    </rPh>
    <rPh sb="2" eb="4">
      <t>コクセキ</t>
    </rPh>
    <rPh sb="4" eb="6">
      <t>セタイ</t>
    </rPh>
    <phoneticPr fontId="2"/>
  </si>
  <si>
    <t>複数国籍世帯</t>
    <rPh sb="0" eb="2">
      <t>フクスウ</t>
    </rPh>
    <rPh sb="2" eb="4">
      <t>コクセキ</t>
    </rPh>
    <rPh sb="4" eb="6">
      <t>セタイ</t>
    </rPh>
    <phoneticPr fontId="2"/>
  </si>
  <si>
    <t>外国人のみ世帯</t>
    <rPh sb="0" eb="2">
      <t>ガイコク</t>
    </rPh>
    <rPh sb="2" eb="3">
      <t>ジン</t>
    </rPh>
    <rPh sb="5" eb="7">
      <t>セタイ</t>
    </rPh>
    <phoneticPr fontId="2"/>
  </si>
  <si>
    <t>日本人のみ世帯</t>
    <rPh sb="0" eb="3">
      <t>ニホンジン</t>
    </rPh>
    <rPh sb="5" eb="7">
      <t>セタイ</t>
    </rPh>
    <phoneticPr fontId="2"/>
  </si>
  <si>
    <t>※下記の日本人のみ世帯+外国人のみ世帯+複数国籍世帯の合計が総計となります。</t>
    <rPh sb="1" eb="3">
      <t>カキ</t>
    </rPh>
    <rPh sb="4" eb="7">
      <t>ニホンジン</t>
    </rPh>
    <rPh sb="9" eb="11">
      <t>セタイ</t>
    </rPh>
    <rPh sb="12" eb="14">
      <t>ガイコク</t>
    </rPh>
    <rPh sb="14" eb="15">
      <t>ジン</t>
    </rPh>
    <rPh sb="17" eb="19">
      <t>セタイ</t>
    </rPh>
    <rPh sb="20" eb="22">
      <t>フクスウ</t>
    </rPh>
    <rPh sb="22" eb="24">
      <t>コクセキ</t>
    </rPh>
    <rPh sb="24" eb="26">
      <t>セタイ</t>
    </rPh>
    <rPh sb="27" eb="29">
      <t>ゴウケイ</t>
    </rPh>
    <rPh sb="30" eb="32">
      <t>ソウケイ</t>
    </rPh>
    <phoneticPr fontId="2"/>
  </si>
  <si>
    <t>女</t>
    <phoneticPr fontId="2"/>
  </si>
  <si>
    <t>男</t>
    <phoneticPr fontId="2"/>
  </si>
  <si>
    <t>登録人口（人）</t>
    <phoneticPr fontId="2"/>
  </si>
  <si>
    <t>令和3年11月１日現在</t>
    <rPh sb="0" eb="1">
      <t>レイ</t>
    </rPh>
    <rPh sb="1" eb="2">
      <t>カズ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</si>
  <si>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複数国籍世帯</t>
    <rPh sb="0" eb="2">
      <t>フクスウ</t>
    </rPh>
    <rPh sb="2" eb="4">
      <t>コクセキ</t>
    </rPh>
    <rPh sb="4" eb="6">
      <t>セタイ</t>
    </rPh>
    <phoneticPr fontId="2"/>
  </si>
  <si>
    <t>外国人のみ世帯</t>
    <rPh sb="0" eb="2">
      <t>ガイコク</t>
    </rPh>
    <rPh sb="2" eb="3">
      <t>ジン</t>
    </rPh>
    <rPh sb="5" eb="7">
      <t>セタイ</t>
    </rPh>
    <phoneticPr fontId="2"/>
  </si>
  <si>
    <t>日本人のみ世帯</t>
    <rPh sb="0" eb="3">
      <t>ニホンジン</t>
    </rPh>
    <rPh sb="5" eb="7">
      <t>セタイ</t>
    </rPh>
    <phoneticPr fontId="2"/>
  </si>
  <si>
    <t>※下記の日本人のみ世帯+外国人のみ世帯+複数国籍世帯の合計が総計となります。</t>
    <rPh sb="1" eb="3">
      <t>カキ</t>
    </rPh>
    <rPh sb="4" eb="7">
      <t>ニホンジン</t>
    </rPh>
    <rPh sb="9" eb="11">
      <t>セタイ</t>
    </rPh>
    <rPh sb="12" eb="14">
      <t>ガイコク</t>
    </rPh>
    <rPh sb="14" eb="15">
      <t>ジン</t>
    </rPh>
    <rPh sb="17" eb="19">
      <t>セタイ</t>
    </rPh>
    <rPh sb="20" eb="22">
      <t>フクスウ</t>
    </rPh>
    <rPh sb="22" eb="24">
      <t>コクセキ</t>
    </rPh>
    <rPh sb="24" eb="26">
      <t>セタイ</t>
    </rPh>
    <rPh sb="27" eb="29">
      <t>ゴウケイ</t>
    </rPh>
    <rPh sb="30" eb="32">
      <t>ソウケイ</t>
    </rPh>
    <phoneticPr fontId="2"/>
  </si>
  <si>
    <t>女</t>
    <phoneticPr fontId="2"/>
  </si>
  <si>
    <t>男</t>
    <phoneticPr fontId="2"/>
  </si>
  <si>
    <t>登録人口（人）</t>
    <phoneticPr fontId="2"/>
  </si>
  <si>
    <t>令和3年12月１日現在</t>
    <rPh sb="0" eb="1">
      <t>レイ</t>
    </rPh>
    <rPh sb="1" eb="2">
      <t>カズ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</si>
  <si>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複数国籍世帯</t>
    <rPh sb="0" eb="2">
      <t>フクスウ</t>
    </rPh>
    <rPh sb="2" eb="4">
      <t>コクセキ</t>
    </rPh>
    <rPh sb="4" eb="6">
      <t>セタイ</t>
    </rPh>
    <phoneticPr fontId="2"/>
  </si>
  <si>
    <t>外国人のみ世帯</t>
    <rPh sb="0" eb="2">
      <t>ガイコク</t>
    </rPh>
    <rPh sb="2" eb="3">
      <t>ジン</t>
    </rPh>
    <rPh sb="5" eb="7">
      <t>セタイ</t>
    </rPh>
    <phoneticPr fontId="2"/>
  </si>
  <si>
    <t>日本人のみ世帯</t>
    <rPh sb="0" eb="3">
      <t>ニホンジン</t>
    </rPh>
    <rPh sb="5" eb="7">
      <t>セタイ</t>
    </rPh>
    <phoneticPr fontId="2"/>
  </si>
  <si>
    <t>※下記の日本人のみ世帯+外国人のみ世帯+複数国籍世帯の合計が総計となります。</t>
    <rPh sb="1" eb="3">
      <t>カキ</t>
    </rPh>
    <rPh sb="4" eb="7">
      <t>ニホンジン</t>
    </rPh>
    <rPh sb="9" eb="11">
      <t>セタイ</t>
    </rPh>
    <rPh sb="12" eb="14">
      <t>ガイコク</t>
    </rPh>
    <rPh sb="14" eb="15">
      <t>ジン</t>
    </rPh>
    <rPh sb="17" eb="19">
      <t>セタイ</t>
    </rPh>
    <rPh sb="20" eb="22">
      <t>フクスウ</t>
    </rPh>
    <rPh sb="22" eb="24">
      <t>コクセキ</t>
    </rPh>
    <rPh sb="24" eb="26">
      <t>セタイ</t>
    </rPh>
    <rPh sb="27" eb="29">
      <t>ゴウケイ</t>
    </rPh>
    <rPh sb="30" eb="32">
      <t>ソウケイ</t>
    </rPh>
    <phoneticPr fontId="2"/>
  </si>
  <si>
    <t>女</t>
    <phoneticPr fontId="2"/>
  </si>
  <si>
    <t>男</t>
    <phoneticPr fontId="2"/>
  </si>
  <si>
    <t>登録人口（人）</t>
    <phoneticPr fontId="2"/>
  </si>
  <si>
    <t>令和4年1月１日現在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</si>
  <si>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複数国籍世帯</t>
    <rPh sb="0" eb="2">
      <t>フクスウ</t>
    </rPh>
    <rPh sb="2" eb="4">
      <t>コクセキ</t>
    </rPh>
    <rPh sb="4" eb="6">
      <t>セタイ</t>
    </rPh>
    <phoneticPr fontId="2"/>
  </si>
  <si>
    <t>外国人のみ世帯</t>
    <rPh sb="0" eb="2">
      <t>ガイコク</t>
    </rPh>
    <rPh sb="2" eb="3">
      <t>ジン</t>
    </rPh>
    <rPh sb="5" eb="7">
      <t>セタイ</t>
    </rPh>
    <phoneticPr fontId="2"/>
  </si>
  <si>
    <t>日本人のみ世帯</t>
    <rPh sb="0" eb="3">
      <t>ニホンジン</t>
    </rPh>
    <rPh sb="5" eb="7">
      <t>セタイ</t>
    </rPh>
    <phoneticPr fontId="2"/>
  </si>
  <si>
    <t>※下記の日本人のみ世帯+外国人のみ世帯+複数国籍世帯の合計が総計となります。</t>
    <rPh sb="1" eb="3">
      <t>カキ</t>
    </rPh>
    <rPh sb="4" eb="7">
      <t>ニホンジン</t>
    </rPh>
    <rPh sb="9" eb="11">
      <t>セタイ</t>
    </rPh>
    <rPh sb="12" eb="14">
      <t>ガイコク</t>
    </rPh>
    <rPh sb="14" eb="15">
      <t>ジン</t>
    </rPh>
    <rPh sb="17" eb="19">
      <t>セタイ</t>
    </rPh>
    <rPh sb="20" eb="22">
      <t>フクスウ</t>
    </rPh>
    <rPh sb="22" eb="24">
      <t>コクセキ</t>
    </rPh>
    <rPh sb="24" eb="26">
      <t>セタイ</t>
    </rPh>
    <rPh sb="27" eb="29">
      <t>ゴウケイ</t>
    </rPh>
    <rPh sb="30" eb="32">
      <t>ソウケイ</t>
    </rPh>
    <phoneticPr fontId="2"/>
  </si>
  <si>
    <t>女</t>
    <phoneticPr fontId="2"/>
  </si>
  <si>
    <t>男</t>
    <phoneticPr fontId="2"/>
  </si>
  <si>
    <t>登録人口（人）</t>
    <phoneticPr fontId="2"/>
  </si>
  <si>
    <t>令和4年2月１日現在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</si>
  <si>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複数国籍世帯</t>
    <rPh sb="0" eb="2">
      <t>フクスウ</t>
    </rPh>
    <rPh sb="2" eb="4">
      <t>コクセキ</t>
    </rPh>
    <rPh sb="4" eb="6">
      <t>セタイ</t>
    </rPh>
    <phoneticPr fontId="2"/>
  </si>
  <si>
    <t>外国人のみ世帯</t>
    <rPh sb="0" eb="2">
      <t>ガイコク</t>
    </rPh>
    <rPh sb="2" eb="3">
      <t>ジン</t>
    </rPh>
    <rPh sb="5" eb="7">
      <t>セタイ</t>
    </rPh>
    <phoneticPr fontId="2"/>
  </si>
  <si>
    <t>日本人のみ世帯</t>
    <rPh sb="0" eb="3">
      <t>ニホンジン</t>
    </rPh>
    <rPh sb="5" eb="7">
      <t>セタイ</t>
    </rPh>
    <phoneticPr fontId="2"/>
  </si>
  <si>
    <t>※下記の日本人のみ世帯+外国人のみ世帯+複数国籍世帯の合計が総計となります。</t>
    <rPh sb="1" eb="3">
      <t>カキ</t>
    </rPh>
    <rPh sb="4" eb="7">
      <t>ニホンジン</t>
    </rPh>
    <rPh sb="9" eb="11">
      <t>セタイ</t>
    </rPh>
    <rPh sb="12" eb="14">
      <t>ガイコク</t>
    </rPh>
    <rPh sb="14" eb="15">
      <t>ジン</t>
    </rPh>
    <rPh sb="17" eb="19">
      <t>セタイ</t>
    </rPh>
    <rPh sb="20" eb="22">
      <t>フクスウ</t>
    </rPh>
    <rPh sb="22" eb="24">
      <t>コクセキ</t>
    </rPh>
    <rPh sb="24" eb="26">
      <t>セタイ</t>
    </rPh>
    <rPh sb="27" eb="29">
      <t>ゴウケイ</t>
    </rPh>
    <rPh sb="30" eb="32">
      <t>ソウケイ</t>
    </rPh>
    <phoneticPr fontId="2"/>
  </si>
  <si>
    <t>女</t>
    <phoneticPr fontId="2"/>
  </si>
  <si>
    <t>男</t>
    <phoneticPr fontId="2"/>
  </si>
  <si>
    <t>登録人口（人）</t>
    <phoneticPr fontId="2"/>
  </si>
  <si>
    <t>令和4年3月１日現在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</si>
</sst>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#,##0_ "/>
    <numFmt numFmtId="178" formatCode="0;&quot;▲ &quot;0"/>
    <numFmt numFmtId="179" formatCode="[$-411]ggge&quot;年&quot;m&quot;月&quot;d&quot;日&quot;&quot;現&quot;&quot;在&quot;"/>
  </numFmts>
  <fonts count="11" x14ac:knownFonts="1">
    <font>
      <sz val="11"/>
      <color theme="1"/>
      <name val="ＭＳ Ｐゴシック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/>
    <xf numFmtId="0" fontId="9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31">
    <xf numFmtId="0" fontId="0" fillId="0" borderId="0" xfId="0">
      <alignment vertical="center"/>
    </xf>
    <xf numFmtId="0" fontId="1" fillId="0" borderId="0" xfId="2"/>
    <xf numFmtId="0" fontId="1" fillId="0" borderId="1" xfId="2" applyBorder="1"/>
    <xf numFmtId="0" fontId="1" fillId="0" borderId="2" xfId="2" applyBorder="1"/>
    <xf numFmtId="0" fontId="1" fillId="0" borderId="3" xfId="2" applyBorder="1"/>
    <xf numFmtId="0" fontId="5" fillId="0" borderId="0" xfId="2" applyFont="1"/>
    <xf numFmtId="0" fontId="1" fillId="0" borderId="5" xfId="2" applyBorder="1"/>
    <xf numFmtId="0" fontId="1" fillId="0" borderId="6" xfId="2" applyBorder="1"/>
    <xf numFmtId="0" fontId="1" fillId="0" borderId="7" xfId="2" applyBorder="1"/>
    <xf numFmtId="0" fontId="5" fillId="0" borderId="9" xfId="2" applyFont="1" applyBorder="1" applyAlignment="1">
      <alignment horizontal="center"/>
    </xf>
    <xf numFmtId="0" fontId="1" fillId="0" borderId="9" xfId="2" applyBorder="1" applyAlignment="1">
      <alignment horizontal="center" vertical="center"/>
    </xf>
    <xf numFmtId="178" fontId="7" fillId="0" borderId="15" xfId="2" applyNumberFormat="1" applyFont="1" applyBorder="1" applyAlignment="1" applyProtection="1"/>
    <xf numFmtId="178" fontId="7" fillId="0" borderId="9" xfId="2" applyNumberFormat="1" applyFont="1" applyBorder="1" applyAlignment="1" applyProtection="1">
      <alignment vertical="center"/>
    </xf>
    <xf numFmtId="177" fontId="1" fillId="0" borderId="9" xfId="2" applyNumberFormat="1" applyBorder="1"/>
    <xf numFmtId="178" fontId="7" fillId="0" borderId="9" xfId="0" applyNumberFormat="1" applyFont="1" applyBorder="1">
      <alignment vertical="center"/>
    </xf>
    <xf numFmtId="0" fontId="6" fillId="0" borderId="0" xfId="2" applyFont="1"/>
    <xf numFmtId="0" fontId="3" fillId="0" borderId="0" xfId="2" applyFont="1" applyAlignment="1">
      <alignment vertical="center"/>
    </xf>
    <xf numFmtId="0" fontId="1" fillId="0" borderId="0" xfId="2" applyAlignment="1">
      <alignment horizontal="center"/>
    </xf>
    <xf numFmtId="178" fontId="7" fillId="0" borderId="9" xfId="3" applyNumberFormat="1" applyFont="1" applyBorder="1">
      <alignment vertical="center"/>
    </xf>
    <xf numFmtId="0" fontId="2" fillId="0" borderId="0" xfId="2" applyFont="1" applyAlignment="1">
      <alignment vertical="center"/>
    </xf>
    <xf numFmtId="0" fontId="1" fillId="0" borderId="0" xfId="4"/>
    <xf numFmtId="177" fontId="1" fillId="0" borderId="9" xfId="4" applyNumberFormat="1" applyBorder="1"/>
    <xf numFmtId="0" fontId="5" fillId="0" borderId="9" xfId="4" applyFont="1" applyBorder="1" applyAlignment="1">
      <alignment horizontal="center"/>
    </xf>
    <xf numFmtId="0" fontId="5" fillId="0" borderId="0" xfId="4" applyFont="1"/>
    <xf numFmtId="0" fontId="6" fillId="0" borderId="0" xfId="4" applyFont="1"/>
    <xf numFmtId="0" fontId="1" fillId="0" borderId="0" xfId="4" applyAlignment="1">
      <alignment horizontal="center"/>
    </xf>
    <xf numFmtId="0" fontId="2" fillId="0" borderId="0" xfId="4" applyFont="1" applyAlignment="1">
      <alignment vertical="center"/>
    </xf>
    <xf numFmtId="0" fontId="1" fillId="0" borderId="1" xfId="4" applyFont="1" applyBorder="1"/>
    <xf numFmtId="0" fontId="1" fillId="0" borderId="5" xfId="4" applyFont="1" applyBorder="1"/>
    <xf numFmtId="0" fontId="1" fillId="0" borderId="2" xfId="4" applyFont="1" applyBorder="1"/>
    <xf numFmtId="0" fontId="1" fillId="0" borderId="6" xfId="4" applyFont="1" applyBorder="1"/>
    <xf numFmtId="0" fontId="1" fillId="0" borderId="3" xfId="4" applyFont="1" applyBorder="1"/>
    <xf numFmtId="0" fontId="1" fillId="0" borderId="7" xfId="4" applyFont="1" applyBorder="1"/>
    <xf numFmtId="0" fontId="1" fillId="0" borderId="9" xfId="4" applyFont="1" applyBorder="1" applyAlignment="1">
      <alignment horizontal="center" vertical="center"/>
    </xf>
    <xf numFmtId="0" fontId="1" fillId="0" borderId="9" xfId="4" applyBorder="1" applyAlignment="1">
      <alignment horizontal="center" vertical="center"/>
    </xf>
    <xf numFmtId="0" fontId="1" fillId="0" borderId="7" xfId="4" applyBorder="1"/>
    <xf numFmtId="0" fontId="1" fillId="0" borderId="3" xfId="4" applyBorder="1"/>
    <xf numFmtId="0" fontId="1" fillId="0" borderId="6" xfId="4" applyBorder="1"/>
    <xf numFmtId="0" fontId="1" fillId="0" borderId="2" xfId="4" applyBorder="1"/>
    <xf numFmtId="0" fontId="1" fillId="0" borderId="5" xfId="4" applyBorder="1"/>
    <xf numFmtId="0" fontId="1" fillId="0" borderId="1" xfId="4" applyBorder="1"/>
    <xf numFmtId="178" fontId="7" fillId="0" borderId="15" xfId="4" applyNumberFormat="1" applyFont="1" applyBorder="1" applyAlignment="1" applyProtection="1">
      <alignment vertical="center"/>
    </xf>
    <xf numFmtId="178" fontId="7" fillId="0" borderId="9" xfId="4" applyNumberFormat="1" applyFont="1" applyBorder="1" applyAlignment="1" applyProtection="1">
      <alignment vertical="center"/>
    </xf>
    <xf numFmtId="0" fontId="1" fillId="0" borderId="0" xfId="4" applyAlignment="1">
      <alignment vertical="center"/>
    </xf>
    <xf numFmtId="178" fontId="7" fillId="0" borderId="15" xfId="4" applyNumberFormat="1" applyFont="1" applyBorder="1" applyAlignment="1" applyProtection="1"/>
    <xf numFmtId="0" fontId="1" fillId="0" borderId="0" xfId="4" applyFont="1"/>
    <xf numFmtId="38" fontId="6" fillId="0" borderId="10" xfId="1" applyFont="1" applyBorder="1" applyAlignment="1" applyProtection="1">
      <alignment vertical="center"/>
      <protection locked="0"/>
    </xf>
    <xf numFmtId="38" fontId="6" fillId="0" borderId="16" xfId="1" applyFont="1" applyBorder="1" applyAlignment="1" applyProtection="1">
      <alignment vertical="center"/>
      <protection locked="0"/>
    </xf>
    <xf numFmtId="38" fontId="6" fillId="0" borderId="11" xfId="1" applyFont="1" applyBorder="1" applyAlignment="1" applyProtection="1">
      <alignment vertical="center"/>
      <protection locked="0"/>
    </xf>
    <xf numFmtId="0" fontId="4" fillId="0" borderId="1" xfId="2" applyFont="1" applyBorder="1" applyAlignment="1">
      <alignment horizontal="left" vertical="center"/>
    </xf>
    <xf numFmtId="0" fontId="4" fillId="0" borderId="5" xfId="2" applyFont="1" applyBorder="1" applyAlignment="1">
      <alignment horizontal="left" vertical="center"/>
    </xf>
    <xf numFmtId="0" fontId="4" fillId="0" borderId="2" xfId="2" applyFont="1" applyBorder="1" applyAlignment="1">
      <alignment horizontal="left" vertical="center"/>
    </xf>
    <xf numFmtId="0" fontId="4" fillId="0" borderId="6" xfId="2" applyFont="1" applyBorder="1" applyAlignment="1">
      <alignment horizontal="left" vertical="center"/>
    </xf>
    <xf numFmtId="0" fontId="4" fillId="0" borderId="3" xfId="2" applyFont="1" applyBorder="1" applyAlignment="1">
      <alignment horizontal="left" vertical="center"/>
    </xf>
    <xf numFmtId="0" fontId="4" fillId="0" borderId="7" xfId="2" applyFont="1" applyBorder="1" applyAlignment="1">
      <alignment horizontal="left" vertical="center"/>
    </xf>
    <xf numFmtId="0" fontId="3" fillId="0" borderId="0" xfId="2" applyFont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5" xfId="2" applyFont="1" applyBorder="1" applyAlignment="1">
      <alignment vertical="center"/>
    </xf>
    <xf numFmtId="0" fontId="4" fillId="0" borderId="3" xfId="2" applyFont="1" applyBorder="1" applyAlignment="1">
      <alignment vertical="center"/>
    </xf>
    <xf numFmtId="0" fontId="4" fillId="0" borderId="7" xfId="2" applyFont="1" applyBorder="1" applyAlignment="1">
      <alignment vertical="center"/>
    </xf>
    <xf numFmtId="0" fontId="4" fillId="0" borderId="4" xfId="2" applyFont="1" applyBorder="1" applyAlignment="1"/>
    <xf numFmtId="0" fontId="4" fillId="0" borderId="8" xfId="2" applyFont="1" applyBorder="1" applyAlignment="1"/>
    <xf numFmtId="178" fontId="7" fillId="0" borderId="4" xfId="2" applyNumberFormat="1" applyFont="1" applyBorder="1" applyAlignment="1" applyProtection="1">
      <alignment vertical="center"/>
    </xf>
    <xf numFmtId="178" fontId="7" fillId="0" borderId="8" xfId="2" applyNumberFormat="1" applyFont="1" applyBorder="1" applyAlignment="1" applyProtection="1">
      <alignment vertical="center"/>
    </xf>
    <xf numFmtId="38" fontId="6" fillId="0" borderId="12" xfId="1" applyFont="1" applyBorder="1" applyAlignment="1" applyProtection="1">
      <alignment vertical="center"/>
      <protection locked="0"/>
    </xf>
    <xf numFmtId="38" fontId="6" fillId="0" borderId="13" xfId="1" applyFont="1" applyBorder="1" applyAlignment="1" applyProtection="1">
      <alignment vertical="center"/>
      <protection locked="0"/>
    </xf>
    <xf numFmtId="38" fontId="6" fillId="0" borderId="14" xfId="1" applyFont="1" applyBorder="1" applyAlignment="1" applyProtection="1">
      <alignment vertical="center"/>
      <protection locked="0"/>
    </xf>
    <xf numFmtId="176" fontId="7" fillId="0" borderId="4" xfId="1" applyNumberFormat="1" applyFont="1" applyBorder="1" applyAlignment="1" applyProtection="1">
      <alignment vertical="center"/>
    </xf>
    <xf numFmtId="176" fontId="7" fillId="0" borderId="8" xfId="1" applyNumberFormat="1" applyFont="1" applyBorder="1" applyAlignment="1" applyProtection="1">
      <alignment vertical="center"/>
    </xf>
    <xf numFmtId="179" fontId="4" fillId="0" borderId="0" xfId="2" applyNumberFormat="1" applyFont="1" applyAlignment="1" applyProtection="1">
      <alignment horizontal="center"/>
      <protection locked="0"/>
    </xf>
    <xf numFmtId="0" fontId="4" fillId="0" borderId="4" xfId="2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38" fontId="6" fillId="0" borderId="1" xfId="1" applyFont="1" applyBorder="1" applyAlignment="1" applyProtection="1">
      <alignment vertical="center"/>
    </xf>
    <xf numFmtId="38" fontId="6" fillId="0" borderId="5" xfId="1" applyFont="1" applyBorder="1" applyAlignment="1" applyProtection="1">
      <alignment vertical="center"/>
    </xf>
    <xf numFmtId="38" fontId="6" fillId="0" borderId="2" xfId="1" applyFont="1" applyBorder="1" applyAlignment="1" applyProtection="1">
      <alignment vertical="center"/>
    </xf>
    <xf numFmtId="38" fontId="6" fillId="0" borderId="6" xfId="1" applyFont="1" applyBorder="1" applyAlignment="1" applyProtection="1">
      <alignment vertical="center"/>
    </xf>
    <xf numFmtId="38" fontId="6" fillId="0" borderId="3" xfId="1" applyFont="1" applyBorder="1" applyAlignment="1" applyProtection="1">
      <alignment vertical="center"/>
    </xf>
    <xf numFmtId="38" fontId="6" fillId="0" borderId="7" xfId="1" applyFont="1" applyBorder="1" applyAlignment="1" applyProtection="1">
      <alignment vertical="center"/>
    </xf>
    <xf numFmtId="38" fontId="8" fillId="0" borderId="1" xfId="1" applyFont="1" applyBorder="1" applyAlignment="1" applyProtection="1">
      <alignment vertical="center"/>
    </xf>
    <xf numFmtId="38" fontId="8" fillId="0" borderId="5" xfId="1" applyFont="1" applyBorder="1" applyAlignment="1" applyProtection="1">
      <alignment vertical="center"/>
    </xf>
    <xf numFmtId="38" fontId="8" fillId="0" borderId="2" xfId="1" applyFont="1" applyBorder="1" applyAlignment="1" applyProtection="1">
      <alignment vertical="center"/>
    </xf>
    <xf numFmtId="38" fontId="8" fillId="0" borderId="6" xfId="1" applyFont="1" applyBorder="1" applyAlignment="1" applyProtection="1">
      <alignment vertical="center"/>
    </xf>
    <xf numFmtId="38" fontId="8" fillId="0" borderId="3" xfId="1" applyFont="1" applyBorder="1" applyAlignment="1" applyProtection="1">
      <alignment vertical="center"/>
    </xf>
    <xf numFmtId="38" fontId="8" fillId="0" borderId="7" xfId="1" applyFont="1" applyBorder="1" applyAlignment="1" applyProtection="1">
      <alignment vertical="center"/>
    </xf>
    <xf numFmtId="0" fontId="2" fillId="0" borderId="0" xfId="2" applyFont="1" applyAlignment="1">
      <alignment horizontal="center" vertical="center"/>
    </xf>
    <xf numFmtId="0" fontId="4" fillId="0" borderId="4" xfId="4" applyFont="1" applyBorder="1" applyAlignment="1"/>
    <xf numFmtId="0" fontId="4" fillId="0" borderId="8" xfId="4" applyFont="1" applyBorder="1" applyAlignment="1"/>
    <xf numFmtId="178" fontId="7" fillId="0" borderId="4" xfId="4" applyNumberFormat="1" applyFont="1" applyBorder="1" applyAlignment="1" applyProtection="1">
      <alignment vertical="center"/>
    </xf>
    <xf numFmtId="178" fontId="7" fillId="0" borderId="8" xfId="4" applyNumberFormat="1" applyFont="1" applyBorder="1" applyAlignment="1" applyProtection="1">
      <alignment vertical="center"/>
    </xf>
    <xf numFmtId="176" fontId="7" fillId="0" borderId="4" xfId="5" applyNumberFormat="1" applyFont="1" applyBorder="1" applyAlignment="1" applyProtection="1">
      <alignment vertical="center"/>
    </xf>
    <xf numFmtId="176" fontId="7" fillId="0" borderId="8" xfId="5" applyNumberFormat="1" applyFont="1" applyBorder="1" applyAlignment="1" applyProtection="1">
      <alignment vertical="center"/>
    </xf>
    <xf numFmtId="38" fontId="6" fillId="0" borderId="10" xfId="5" applyFont="1" applyBorder="1" applyAlignment="1" applyProtection="1">
      <alignment vertical="center"/>
      <protection locked="0"/>
    </xf>
    <xf numFmtId="38" fontId="6" fillId="0" borderId="16" xfId="5" applyFont="1" applyBorder="1" applyAlignment="1" applyProtection="1">
      <alignment vertical="center"/>
      <protection locked="0"/>
    </xf>
    <xf numFmtId="38" fontId="6" fillId="0" borderId="11" xfId="5" applyFont="1" applyBorder="1" applyAlignment="1" applyProtection="1">
      <alignment vertical="center"/>
      <protection locked="0"/>
    </xf>
    <xf numFmtId="0" fontId="4" fillId="0" borderId="1" xfId="4" applyFont="1" applyBorder="1" applyAlignment="1">
      <alignment horizontal="left" vertical="center"/>
    </xf>
    <xf numFmtId="0" fontId="4" fillId="0" borderId="5" xfId="4" applyFont="1" applyBorder="1" applyAlignment="1">
      <alignment horizontal="left" vertical="center"/>
    </xf>
    <xf numFmtId="0" fontId="4" fillId="0" borderId="2" xfId="4" applyFont="1" applyBorder="1" applyAlignment="1">
      <alignment horizontal="left" vertical="center"/>
    </xf>
    <xf numFmtId="0" fontId="4" fillId="0" borderId="6" xfId="4" applyFont="1" applyBorder="1" applyAlignment="1">
      <alignment horizontal="left" vertical="center"/>
    </xf>
    <xf numFmtId="0" fontId="4" fillId="0" borderId="3" xfId="4" applyFont="1" applyBorder="1" applyAlignment="1">
      <alignment horizontal="left" vertical="center"/>
    </xf>
    <xf numFmtId="0" fontId="4" fillId="0" borderId="7" xfId="4" applyFont="1" applyBorder="1" applyAlignment="1">
      <alignment horizontal="left" vertical="center"/>
    </xf>
    <xf numFmtId="38" fontId="8" fillId="0" borderId="1" xfId="5" applyFont="1" applyBorder="1" applyAlignment="1" applyProtection="1">
      <alignment vertical="center"/>
    </xf>
    <xf numFmtId="38" fontId="8" fillId="0" borderId="5" xfId="5" applyFont="1" applyBorder="1" applyAlignment="1" applyProtection="1">
      <alignment vertical="center"/>
    </xf>
    <xf numFmtId="38" fontId="8" fillId="0" borderId="2" xfId="5" applyFont="1" applyBorder="1" applyAlignment="1" applyProtection="1">
      <alignment vertical="center"/>
    </xf>
    <xf numFmtId="38" fontId="8" fillId="0" borderId="6" xfId="5" applyFont="1" applyBorder="1" applyAlignment="1" applyProtection="1">
      <alignment vertical="center"/>
    </xf>
    <xf numFmtId="38" fontId="8" fillId="0" borderId="3" xfId="5" applyFont="1" applyBorder="1" applyAlignment="1" applyProtection="1">
      <alignment vertical="center"/>
    </xf>
    <xf numFmtId="38" fontId="8" fillId="0" borderId="7" xfId="5" applyFont="1" applyBorder="1" applyAlignment="1" applyProtection="1">
      <alignment vertical="center"/>
    </xf>
    <xf numFmtId="38" fontId="6" fillId="0" borderId="12" xfId="5" applyFont="1" applyBorder="1" applyAlignment="1" applyProtection="1">
      <alignment vertical="center"/>
      <protection locked="0"/>
    </xf>
    <xf numFmtId="38" fontId="6" fillId="0" borderId="13" xfId="5" applyFont="1" applyBorder="1" applyAlignment="1" applyProtection="1">
      <alignment vertical="center"/>
      <protection locked="0"/>
    </xf>
    <xf numFmtId="38" fontId="6" fillId="0" borderId="14" xfId="5" applyFont="1" applyBorder="1" applyAlignment="1" applyProtection="1">
      <alignment vertical="center"/>
      <protection locked="0"/>
    </xf>
    <xf numFmtId="38" fontId="6" fillId="0" borderId="1" xfId="5" applyFont="1" applyBorder="1" applyAlignment="1" applyProtection="1">
      <alignment vertical="center"/>
    </xf>
    <xf numFmtId="38" fontId="6" fillId="0" borderId="5" xfId="5" applyFont="1" applyBorder="1" applyAlignment="1" applyProtection="1">
      <alignment vertical="center"/>
    </xf>
    <xf numFmtId="38" fontId="6" fillId="0" borderId="2" xfId="5" applyFont="1" applyBorder="1" applyAlignment="1" applyProtection="1">
      <alignment vertical="center"/>
    </xf>
    <xf numFmtId="38" fontId="6" fillId="0" borderId="6" xfId="5" applyFont="1" applyBorder="1" applyAlignment="1" applyProtection="1">
      <alignment vertical="center"/>
    </xf>
    <xf numFmtId="38" fontId="6" fillId="0" borderId="3" xfId="5" applyFont="1" applyBorder="1" applyAlignment="1" applyProtection="1">
      <alignment vertical="center"/>
    </xf>
    <xf numFmtId="38" fontId="6" fillId="0" borderId="7" xfId="5" applyFont="1" applyBorder="1" applyAlignment="1" applyProtection="1">
      <alignment vertical="center"/>
    </xf>
    <xf numFmtId="0" fontId="2" fillId="0" borderId="0" xfId="4" applyFont="1" applyAlignment="1">
      <alignment horizontal="center" vertical="center"/>
    </xf>
    <xf numFmtId="179" fontId="4" fillId="0" borderId="0" xfId="4" applyNumberFormat="1" applyFont="1" applyAlignment="1" applyProtection="1">
      <alignment horizontal="center"/>
      <protection locked="0"/>
    </xf>
    <xf numFmtId="0" fontId="4" fillId="0" borderId="10" xfId="4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4" fillId="0" borderId="4" xfId="4" applyFont="1" applyBorder="1" applyAlignment="1">
      <alignment horizontal="center" vertical="center"/>
    </xf>
    <xf numFmtId="0" fontId="4" fillId="0" borderId="17" xfId="4" applyFont="1" applyBorder="1" applyAlignment="1">
      <alignment horizontal="center" vertical="center"/>
    </xf>
    <xf numFmtId="0" fontId="4" fillId="0" borderId="8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5" xfId="4" applyFont="1" applyBorder="1" applyAlignment="1">
      <alignment vertical="center"/>
    </xf>
    <xf numFmtId="0" fontId="4" fillId="0" borderId="3" xfId="4" applyFont="1" applyBorder="1" applyAlignment="1">
      <alignment vertical="center"/>
    </xf>
    <xf numFmtId="0" fontId="4" fillId="0" borderId="7" xfId="4" applyFont="1" applyBorder="1" applyAlignment="1">
      <alignment vertical="center"/>
    </xf>
    <xf numFmtId="176" fontId="7" fillId="0" borderId="4" xfId="4" applyNumberFormat="1" applyFont="1" applyBorder="1" applyAlignment="1" applyProtection="1">
      <alignment vertical="center"/>
    </xf>
    <xf numFmtId="176" fontId="7" fillId="0" borderId="8" xfId="4" applyNumberFormat="1" applyFont="1" applyBorder="1" applyAlignment="1" applyProtection="1">
      <alignment vertical="center"/>
    </xf>
  </cellXfs>
  <cellStyles count="6">
    <cellStyle name="桁区切り 2" xfId="5" xr:uid="{00000000-0005-0000-0000-000000000000}"/>
    <cellStyle name="桁区切り_H29" xfId="1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_H29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workbookViewId="0">
      <selection activeCell="J30" sqref="J30"/>
    </sheetView>
  </sheetViews>
  <sheetFormatPr defaultRowHeight="13.5" x14ac:dyDescent="0.15"/>
  <cols>
    <col min="1" max="1" width="9" style="1" customWidth="1"/>
    <col min="2" max="2" width="13.375" style="1" customWidth="1"/>
    <col min="3" max="3" width="11.125" style="1" customWidth="1"/>
    <col min="4" max="4" width="6.875" style="1" customWidth="1"/>
    <col min="5" max="5" width="5.75" style="1" customWidth="1"/>
    <col min="6" max="7" width="11.625" style="1" customWidth="1"/>
    <col min="8" max="8" width="9" style="1" customWidth="1"/>
    <col min="9" max="16384" width="9" style="1"/>
  </cols>
  <sheetData>
    <row r="1" spans="1:8" ht="13.5" customHeight="1" x14ac:dyDescent="0.15">
      <c r="A1" s="55" t="s">
        <v>1</v>
      </c>
      <c r="B1" s="55"/>
      <c r="C1" s="55"/>
      <c r="D1" s="55"/>
      <c r="E1" s="55"/>
      <c r="F1" s="55"/>
      <c r="G1" s="55"/>
      <c r="H1" s="16"/>
    </row>
    <row r="2" spans="1:8" ht="13.5" customHeight="1" x14ac:dyDescent="0.15">
      <c r="A2" s="55"/>
      <c r="B2" s="55"/>
      <c r="C2" s="55"/>
      <c r="D2" s="55"/>
      <c r="E2" s="55"/>
      <c r="F2" s="55"/>
      <c r="G2" s="55"/>
      <c r="H2" s="16"/>
    </row>
    <row r="4" spans="1:8" ht="19.5" customHeight="1" x14ac:dyDescent="0.15">
      <c r="F4" s="71">
        <v>44287</v>
      </c>
      <c r="G4" s="71"/>
      <c r="H4" s="17"/>
    </row>
    <row r="6" spans="1:8" ht="18.75" customHeight="1" x14ac:dyDescent="0.15">
      <c r="A6" s="2"/>
      <c r="B6" s="6"/>
      <c r="C6" s="56" t="s">
        <v>12</v>
      </c>
      <c r="D6" s="72" t="s">
        <v>10</v>
      </c>
      <c r="E6" s="73"/>
      <c r="F6" s="73"/>
      <c r="G6" s="74"/>
      <c r="H6" s="17"/>
    </row>
    <row r="7" spans="1:8" ht="9.75" customHeight="1" x14ac:dyDescent="0.15">
      <c r="A7" s="3"/>
      <c r="B7" s="7"/>
      <c r="C7" s="57"/>
      <c r="D7" s="58" t="s">
        <v>14</v>
      </c>
      <c r="E7" s="59"/>
      <c r="F7" s="56" t="s">
        <v>0</v>
      </c>
      <c r="G7" s="56" t="s">
        <v>15</v>
      </c>
    </row>
    <row r="8" spans="1:8" ht="17.25" customHeight="1" x14ac:dyDescent="0.15">
      <c r="A8" s="4"/>
      <c r="B8" s="8"/>
      <c r="C8" s="10" t="s">
        <v>13</v>
      </c>
      <c r="D8" s="60"/>
      <c r="E8" s="61"/>
      <c r="F8" s="57" t="s">
        <v>0</v>
      </c>
      <c r="G8" s="57" t="s">
        <v>15</v>
      </c>
    </row>
    <row r="9" spans="1:8" ht="13.5" customHeight="1" x14ac:dyDescent="0.15">
      <c r="A9" s="49" t="s">
        <v>3</v>
      </c>
      <c r="B9" s="50"/>
      <c r="C9" s="66"/>
      <c r="D9" s="75">
        <f>F9+G9</f>
        <v>190860</v>
      </c>
      <c r="E9" s="76"/>
      <c r="F9" s="46">
        <v>95374</v>
      </c>
      <c r="G9" s="46">
        <v>95486</v>
      </c>
    </row>
    <row r="10" spans="1:8" ht="13.5" customHeight="1" x14ac:dyDescent="0.15">
      <c r="A10" s="51"/>
      <c r="B10" s="52"/>
      <c r="C10" s="67"/>
      <c r="D10" s="77"/>
      <c r="E10" s="78"/>
      <c r="F10" s="47"/>
      <c r="G10" s="47"/>
    </row>
    <row r="11" spans="1:8" ht="13.5" customHeight="1" x14ac:dyDescent="0.15">
      <c r="A11" s="51"/>
      <c r="B11" s="52"/>
      <c r="C11" s="67"/>
      <c r="D11" s="77"/>
      <c r="E11" s="78"/>
      <c r="F11" s="47"/>
      <c r="G11" s="47"/>
    </row>
    <row r="12" spans="1:8" ht="13.5" customHeight="1" x14ac:dyDescent="0.15">
      <c r="A12" s="51"/>
      <c r="B12" s="52"/>
      <c r="C12" s="67"/>
      <c r="D12" s="77"/>
      <c r="E12" s="78"/>
      <c r="F12" s="47"/>
      <c r="G12" s="47"/>
    </row>
    <row r="13" spans="1:8" ht="13.5" customHeight="1" x14ac:dyDescent="0.15">
      <c r="A13" s="53"/>
      <c r="B13" s="54"/>
      <c r="C13" s="68"/>
      <c r="D13" s="79"/>
      <c r="E13" s="80"/>
      <c r="F13" s="48"/>
      <c r="G13" s="48"/>
    </row>
    <row r="14" spans="1:8" ht="20.25" customHeight="1" x14ac:dyDescent="0.15">
      <c r="A14" s="62" t="s">
        <v>7</v>
      </c>
      <c r="B14" s="63"/>
      <c r="C14" s="11"/>
      <c r="D14" s="64">
        <f>F14+G14</f>
        <v>-591</v>
      </c>
      <c r="E14" s="65"/>
      <c r="F14" s="14">
        <v>-388</v>
      </c>
      <c r="G14" s="14">
        <v>-203</v>
      </c>
    </row>
    <row r="15" spans="1:8" ht="20.25" customHeight="1" x14ac:dyDescent="0.15">
      <c r="A15" s="62" t="s">
        <v>8</v>
      </c>
      <c r="B15" s="63"/>
      <c r="C15" s="11"/>
      <c r="D15" s="69">
        <f>SUM(F15:G15)</f>
        <v>-1741</v>
      </c>
      <c r="E15" s="70"/>
      <c r="F15" s="14">
        <v>-880</v>
      </c>
      <c r="G15" s="14">
        <v>-861</v>
      </c>
    </row>
    <row r="16" spans="1:8" ht="13.5" customHeight="1" x14ac:dyDescent="0.15">
      <c r="A16" s="49" t="s">
        <v>4</v>
      </c>
      <c r="B16" s="50"/>
      <c r="C16" s="66"/>
      <c r="D16" s="75">
        <f>F16+G16</f>
        <v>3682</v>
      </c>
      <c r="E16" s="76"/>
      <c r="F16" s="46">
        <v>1879</v>
      </c>
      <c r="G16" s="46">
        <v>1803</v>
      </c>
    </row>
    <row r="17" spans="1:7" ht="13.5" customHeight="1" x14ac:dyDescent="0.15">
      <c r="A17" s="51"/>
      <c r="B17" s="52"/>
      <c r="C17" s="67"/>
      <c r="D17" s="77"/>
      <c r="E17" s="78"/>
      <c r="F17" s="47"/>
      <c r="G17" s="47"/>
    </row>
    <row r="18" spans="1:7" ht="13.5" customHeight="1" x14ac:dyDescent="0.15">
      <c r="A18" s="51"/>
      <c r="B18" s="52"/>
      <c r="C18" s="67"/>
      <c r="D18" s="77"/>
      <c r="E18" s="78"/>
      <c r="F18" s="47"/>
      <c r="G18" s="47"/>
    </row>
    <row r="19" spans="1:7" ht="13.5" customHeight="1" x14ac:dyDescent="0.15">
      <c r="A19" s="51"/>
      <c r="B19" s="52"/>
      <c r="C19" s="67"/>
      <c r="D19" s="77"/>
      <c r="E19" s="78"/>
      <c r="F19" s="47"/>
      <c r="G19" s="47"/>
    </row>
    <row r="20" spans="1:7" ht="13.5" customHeight="1" x14ac:dyDescent="0.15">
      <c r="A20" s="53"/>
      <c r="B20" s="54"/>
      <c r="C20" s="68"/>
      <c r="D20" s="79"/>
      <c r="E20" s="80"/>
      <c r="F20" s="48"/>
      <c r="G20" s="48"/>
    </row>
    <row r="21" spans="1:7" ht="20.25" customHeight="1" x14ac:dyDescent="0.15">
      <c r="A21" s="62" t="s">
        <v>7</v>
      </c>
      <c r="B21" s="63"/>
      <c r="C21" s="11"/>
      <c r="D21" s="64">
        <f>F21+G21</f>
        <v>-31</v>
      </c>
      <c r="E21" s="65"/>
      <c r="F21" s="14">
        <v>-22</v>
      </c>
      <c r="G21" s="14">
        <v>-9</v>
      </c>
    </row>
    <row r="22" spans="1:7" ht="20.25" customHeight="1" x14ac:dyDescent="0.15">
      <c r="A22" s="62" t="s">
        <v>8</v>
      </c>
      <c r="B22" s="63"/>
      <c r="C22" s="11"/>
      <c r="D22" s="64">
        <f>SUM(F22:G22)</f>
        <v>60</v>
      </c>
      <c r="E22" s="65"/>
      <c r="F22" s="14">
        <v>52</v>
      </c>
      <c r="G22" s="14">
        <v>8</v>
      </c>
    </row>
    <row r="23" spans="1:7" ht="13.5" customHeight="1" x14ac:dyDescent="0.15">
      <c r="A23" s="49" t="s">
        <v>5</v>
      </c>
      <c r="B23" s="50"/>
      <c r="C23" s="46">
        <v>87758</v>
      </c>
      <c r="D23" s="81">
        <f>F23+G23</f>
        <v>194542</v>
      </c>
      <c r="E23" s="82"/>
      <c r="F23" s="46">
        <v>97253</v>
      </c>
      <c r="G23" s="46">
        <v>97289</v>
      </c>
    </row>
    <row r="24" spans="1:7" ht="13.5" customHeight="1" x14ac:dyDescent="0.15">
      <c r="A24" s="51"/>
      <c r="B24" s="52"/>
      <c r="C24" s="47"/>
      <c r="D24" s="83"/>
      <c r="E24" s="84"/>
      <c r="F24" s="47"/>
      <c r="G24" s="47"/>
    </row>
    <row r="25" spans="1:7" ht="13.5" customHeight="1" x14ac:dyDescent="0.15">
      <c r="A25" s="51"/>
      <c r="B25" s="52"/>
      <c r="C25" s="47"/>
      <c r="D25" s="83"/>
      <c r="E25" s="84"/>
      <c r="F25" s="47"/>
      <c r="G25" s="47"/>
    </row>
    <row r="26" spans="1:7" ht="13.5" customHeight="1" x14ac:dyDescent="0.15">
      <c r="A26" s="51"/>
      <c r="B26" s="52"/>
      <c r="C26" s="47"/>
      <c r="D26" s="83"/>
      <c r="E26" s="84"/>
      <c r="F26" s="47"/>
      <c r="G26" s="47"/>
    </row>
    <row r="27" spans="1:7" ht="13.5" customHeight="1" x14ac:dyDescent="0.15">
      <c r="A27" s="53"/>
      <c r="B27" s="54"/>
      <c r="C27" s="48"/>
      <c r="D27" s="85"/>
      <c r="E27" s="86"/>
      <c r="F27" s="48"/>
      <c r="G27" s="48"/>
    </row>
    <row r="28" spans="1:7" ht="20.25" customHeight="1" x14ac:dyDescent="0.15">
      <c r="A28" s="62" t="s">
        <v>7</v>
      </c>
      <c r="B28" s="63"/>
      <c r="C28" s="12">
        <v>-86</v>
      </c>
      <c r="D28" s="64">
        <f>F28+G28</f>
        <v>-622</v>
      </c>
      <c r="E28" s="65"/>
      <c r="F28" s="12">
        <f>F14+F21</f>
        <v>-410</v>
      </c>
      <c r="G28" s="12">
        <f>G14+G21</f>
        <v>-212</v>
      </c>
    </row>
    <row r="29" spans="1:7" ht="20.25" customHeight="1" x14ac:dyDescent="0.15">
      <c r="A29" s="62" t="s">
        <v>8</v>
      </c>
      <c r="B29" s="63"/>
      <c r="C29" s="12">
        <v>488</v>
      </c>
      <c r="D29" s="69">
        <f>D15+D22</f>
        <v>-1681</v>
      </c>
      <c r="E29" s="70"/>
      <c r="F29" s="12">
        <f>SUM(F15+F22)</f>
        <v>-828</v>
      </c>
      <c r="G29" s="12">
        <f>SUM(G15+G22)</f>
        <v>-853</v>
      </c>
    </row>
    <row r="31" spans="1:7" ht="18.75" x14ac:dyDescent="0.2">
      <c r="G31" s="15"/>
    </row>
    <row r="32" spans="1:7" x14ac:dyDescent="0.15">
      <c r="A32" s="5" t="s">
        <v>6</v>
      </c>
    </row>
    <row r="34" spans="2:3" x14ac:dyDescent="0.15">
      <c r="B34" s="9" t="s">
        <v>9</v>
      </c>
      <c r="C34" s="13">
        <v>84916</v>
      </c>
    </row>
    <row r="35" spans="2:3" x14ac:dyDescent="0.15">
      <c r="B35" s="9" t="s">
        <v>2</v>
      </c>
      <c r="C35" s="13">
        <v>1998</v>
      </c>
    </row>
    <row r="36" spans="2:3" x14ac:dyDescent="0.15">
      <c r="B36" s="9" t="s">
        <v>11</v>
      </c>
      <c r="C36" s="13">
        <v>844</v>
      </c>
    </row>
  </sheetData>
  <mergeCells count="34">
    <mergeCell ref="A28:B28"/>
    <mergeCell ref="D28:E28"/>
    <mergeCell ref="C23:C27"/>
    <mergeCell ref="D23:E27"/>
    <mergeCell ref="F23:F27"/>
    <mergeCell ref="A29:B29"/>
    <mergeCell ref="D29:E29"/>
    <mergeCell ref="F4:G4"/>
    <mergeCell ref="D6:G6"/>
    <mergeCell ref="A14:B14"/>
    <mergeCell ref="D14:E14"/>
    <mergeCell ref="A15:B15"/>
    <mergeCell ref="D15:E15"/>
    <mergeCell ref="A9:B13"/>
    <mergeCell ref="C9:C13"/>
    <mergeCell ref="D9:E13"/>
    <mergeCell ref="F9:F13"/>
    <mergeCell ref="G9:G13"/>
    <mergeCell ref="A21:B21"/>
    <mergeCell ref="D21:E21"/>
    <mergeCell ref="D16:E20"/>
    <mergeCell ref="G16:G20"/>
    <mergeCell ref="A23:B27"/>
    <mergeCell ref="A1:G2"/>
    <mergeCell ref="C6:C7"/>
    <mergeCell ref="D7:E8"/>
    <mergeCell ref="F7:F8"/>
    <mergeCell ref="G7:G8"/>
    <mergeCell ref="G23:G27"/>
    <mergeCell ref="A22:B22"/>
    <mergeCell ref="D22:E22"/>
    <mergeCell ref="F16:F20"/>
    <mergeCell ref="A16:B20"/>
    <mergeCell ref="C16:C20"/>
  </mergeCells>
  <phoneticPr fontId="2"/>
  <pageMargins left="0.75" right="0.36" top="0.98400000000000021" bottom="0.98400000000000021" header="0.51200000000000001" footer="0.51200000000000001"/>
  <pageSetup paperSize="9" scale="13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6"/>
  <sheetViews>
    <sheetView zoomScaleNormal="100" workbookViewId="0">
      <selection activeCell="D15" sqref="D15:E15"/>
    </sheetView>
  </sheetViews>
  <sheetFormatPr defaultRowHeight="13.5" x14ac:dyDescent="0.15"/>
  <cols>
    <col min="1" max="1" width="9" style="20"/>
    <col min="2" max="2" width="13.375" style="20" customWidth="1"/>
    <col min="3" max="3" width="11.125" style="20" customWidth="1"/>
    <col min="4" max="4" width="6.875" style="20" customWidth="1"/>
    <col min="5" max="5" width="5.75" style="20" customWidth="1"/>
    <col min="6" max="7" width="11.625" style="20" customWidth="1"/>
    <col min="8" max="16384" width="9" style="20"/>
  </cols>
  <sheetData>
    <row r="1" spans="1:8" ht="13.5" customHeight="1" x14ac:dyDescent="0.15">
      <c r="A1" s="118" t="s">
        <v>1</v>
      </c>
      <c r="B1" s="118"/>
      <c r="C1" s="118"/>
      <c r="D1" s="118"/>
      <c r="E1" s="118"/>
      <c r="F1" s="118"/>
      <c r="G1" s="118"/>
      <c r="H1" s="26"/>
    </row>
    <row r="2" spans="1:8" ht="13.5" customHeight="1" x14ac:dyDescent="0.15">
      <c r="A2" s="118"/>
      <c r="B2" s="118"/>
      <c r="C2" s="118"/>
      <c r="D2" s="118"/>
      <c r="E2" s="118"/>
      <c r="F2" s="118"/>
      <c r="G2" s="118"/>
      <c r="H2" s="26"/>
    </row>
    <row r="4" spans="1:8" ht="19.5" customHeight="1" x14ac:dyDescent="0.15">
      <c r="F4" s="119" t="s">
        <v>72</v>
      </c>
      <c r="G4" s="119"/>
      <c r="H4" s="25"/>
    </row>
    <row r="6" spans="1:8" ht="18.75" customHeight="1" x14ac:dyDescent="0.15">
      <c r="A6" s="40"/>
      <c r="B6" s="39"/>
      <c r="C6" s="120" t="s">
        <v>12</v>
      </c>
      <c r="D6" s="122" t="s">
        <v>71</v>
      </c>
      <c r="E6" s="123"/>
      <c r="F6" s="123"/>
      <c r="G6" s="124"/>
      <c r="H6" s="25"/>
    </row>
    <row r="7" spans="1:8" ht="9.75" customHeight="1" x14ac:dyDescent="0.15">
      <c r="A7" s="38"/>
      <c r="B7" s="37"/>
      <c r="C7" s="121"/>
      <c r="D7" s="125" t="s">
        <v>14</v>
      </c>
      <c r="E7" s="126"/>
      <c r="F7" s="120" t="s">
        <v>70</v>
      </c>
      <c r="G7" s="120" t="s">
        <v>69</v>
      </c>
    </row>
    <row r="8" spans="1:8" ht="17.25" customHeight="1" x14ac:dyDescent="0.15">
      <c r="A8" s="36"/>
      <c r="B8" s="35"/>
      <c r="C8" s="34" t="s">
        <v>13</v>
      </c>
      <c r="D8" s="127"/>
      <c r="E8" s="128"/>
      <c r="F8" s="121" t="s">
        <v>0</v>
      </c>
      <c r="G8" s="121" t="s">
        <v>15</v>
      </c>
    </row>
    <row r="9" spans="1:8" ht="13.5" customHeight="1" x14ac:dyDescent="0.15">
      <c r="A9" s="97" t="s">
        <v>3</v>
      </c>
      <c r="B9" s="98"/>
      <c r="C9" s="109"/>
      <c r="D9" s="112">
        <f>F9+G9</f>
        <v>190141</v>
      </c>
      <c r="E9" s="113"/>
      <c r="F9" s="94">
        <v>95076</v>
      </c>
      <c r="G9" s="94">
        <v>95065</v>
      </c>
    </row>
    <row r="10" spans="1:8" ht="13.5" customHeight="1" x14ac:dyDescent="0.15">
      <c r="A10" s="99"/>
      <c r="B10" s="100"/>
      <c r="C10" s="110"/>
      <c r="D10" s="114"/>
      <c r="E10" s="115"/>
      <c r="F10" s="95"/>
      <c r="G10" s="95"/>
    </row>
    <row r="11" spans="1:8" ht="13.5" customHeight="1" x14ac:dyDescent="0.15">
      <c r="A11" s="99"/>
      <c r="B11" s="100"/>
      <c r="C11" s="110"/>
      <c r="D11" s="114"/>
      <c r="E11" s="115"/>
      <c r="F11" s="95"/>
      <c r="G11" s="95"/>
    </row>
    <row r="12" spans="1:8" ht="13.5" customHeight="1" x14ac:dyDescent="0.15">
      <c r="A12" s="99"/>
      <c r="B12" s="100"/>
      <c r="C12" s="110"/>
      <c r="D12" s="114"/>
      <c r="E12" s="115"/>
      <c r="F12" s="95"/>
      <c r="G12" s="95"/>
    </row>
    <row r="13" spans="1:8" ht="13.5" customHeight="1" x14ac:dyDescent="0.15">
      <c r="A13" s="101"/>
      <c r="B13" s="102"/>
      <c r="C13" s="111"/>
      <c r="D13" s="116"/>
      <c r="E13" s="117"/>
      <c r="F13" s="96"/>
      <c r="G13" s="96"/>
    </row>
    <row r="14" spans="1:8" ht="20.25" customHeight="1" x14ac:dyDescent="0.15">
      <c r="A14" s="88" t="s">
        <v>7</v>
      </c>
      <c r="B14" s="89"/>
      <c r="C14" s="41"/>
      <c r="D14" s="90">
        <f>F14+G14</f>
        <v>-79</v>
      </c>
      <c r="E14" s="91"/>
      <c r="F14" s="42">
        <v>-36</v>
      </c>
      <c r="G14" s="42">
        <v>-43</v>
      </c>
    </row>
    <row r="15" spans="1:8" ht="20.25" customHeight="1" x14ac:dyDescent="0.15">
      <c r="A15" s="88" t="s">
        <v>8</v>
      </c>
      <c r="B15" s="89"/>
      <c r="C15" s="41"/>
      <c r="D15" s="129">
        <f>SUM(F15:G15)</f>
        <v>-1635</v>
      </c>
      <c r="E15" s="130"/>
      <c r="F15" s="42">
        <v>-856</v>
      </c>
      <c r="G15" s="42">
        <v>-779</v>
      </c>
    </row>
    <row r="16" spans="1:8" ht="13.5" customHeight="1" x14ac:dyDescent="0.15">
      <c r="A16" s="97" t="s">
        <v>4</v>
      </c>
      <c r="B16" s="98"/>
      <c r="C16" s="109"/>
      <c r="D16" s="112">
        <f>F16+G16</f>
        <v>3679</v>
      </c>
      <c r="E16" s="113"/>
      <c r="F16" s="94">
        <v>1844</v>
      </c>
      <c r="G16" s="94">
        <v>1835</v>
      </c>
    </row>
    <row r="17" spans="1:7" ht="13.5" customHeight="1" x14ac:dyDescent="0.15">
      <c r="A17" s="99"/>
      <c r="B17" s="100"/>
      <c r="C17" s="110"/>
      <c r="D17" s="114"/>
      <c r="E17" s="115"/>
      <c r="F17" s="95"/>
      <c r="G17" s="95"/>
    </row>
    <row r="18" spans="1:7" ht="13.5" customHeight="1" x14ac:dyDescent="0.15">
      <c r="A18" s="99"/>
      <c r="B18" s="100"/>
      <c r="C18" s="110"/>
      <c r="D18" s="114"/>
      <c r="E18" s="115"/>
      <c r="F18" s="95"/>
      <c r="G18" s="95"/>
    </row>
    <row r="19" spans="1:7" ht="13.5" customHeight="1" x14ac:dyDescent="0.15">
      <c r="A19" s="99"/>
      <c r="B19" s="100"/>
      <c r="C19" s="110"/>
      <c r="D19" s="114"/>
      <c r="E19" s="115"/>
      <c r="F19" s="95"/>
      <c r="G19" s="95"/>
    </row>
    <row r="20" spans="1:7" ht="13.5" customHeight="1" x14ac:dyDescent="0.15">
      <c r="A20" s="101"/>
      <c r="B20" s="102"/>
      <c r="C20" s="111"/>
      <c r="D20" s="116"/>
      <c r="E20" s="117"/>
      <c r="F20" s="96"/>
      <c r="G20" s="96"/>
    </row>
    <row r="21" spans="1:7" ht="20.25" customHeight="1" x14ac:dyDescent="0.15">
      <c r="A21" s="88" t="s">
        <v>7</v>
      </c>
      <c r="B21" s="89"/>
      <c r="C21" s="41"/>
      <c r="D21" s="90">
        <f>F21+G21</f>
        <v>-6</v>
      </c>
      <c r="E21" s="91"/>
      <c r="F21" s="42">
        <v>-13</v>
      </c>
      <c r="G21" s="42">
        <v>7</v>
      </c>
    </row>
    <row r="22" spans="1:7" ht="20.25" customHeight="1" x14ac:dyDescent="0.15">
      <c r="A22" s="88" t="s">
        <v>8</v>
      </c>
      <c r="B22" s="89"/>
      <c r="C22" s="41"/>
      <c r="D22" s="90">
        <f>SUM(F22:G22)</f>
        <v>45</v>
      </c>
      <c r="E22" s="91"/>
      <c r="F22" s="42">
        <v>1</v>
      </c>
      <c r="G22" s="42">
        <v>44</v>
      </c>
    </row>
    <row r="23" spans="1:7" ht="13.5" customHeight="1" x14ac:dyDescent="0.15">
      <c r="A23" s="97" t="s">
        <v>5</v>
      </c>
      <c r="B23" s="98"/>
      <c r="C23" s="94">
        <v>88072</v>
      </c>
      <c r="D23" s="103">
        <f>F23+G23</f>
        <v>193820</v>
      </c>
      <c r="E23" s="104"/>
      <c r="F23" s="94">
        <v>96920</v>
      </c>
      <c r="G23" s="94">
        <v>96900</v>
      </c>
    </row>
    <row r="24" spans="1:7" ht="13.5" customHeight="1" x14ac:dyDescent="0.15">
      <c r="A24" s="99"/>
      <c r="B24" s="100"/>
      <c r="C24" s="95"/>
      <c r="D24" s="105"/>
      <c r="E24" s="106"/>
      <c r="F24" s="95"/>
      <c r="G24" s="95"/>
    </row>
    <row r="25" spans="1:7" ht="13.5" customHeight="1" x14ac:dyDescent="0.15">
      <c r="A25" s="99"/>
      <c r="B25" s="100"/>
      <c r="C25" s="95"/>
      <c r="D25" s="105"/>
      <c r="E25" s="106"/>
      <c r="F25" s="95"/>
      <c r="G25" s="95"/>
    </row>
    <row r="26" spans="1:7" ht="13.5" customHeight="1" x14ac:dyDescent="0.15">
      <c r="A26" s="99"/>
      <c r="B26" s="100"/>
      <c r="C26" s="95"/>
      <c r="D26" s="105"/>
      <c r="E26" s="106"/>
      <c r="F26" s="95"/>
      <c r="G26" s="95"/>
    </row>
    <row r="27" spans="1:7" ht="13.5" customHeight="1" x14ac:dyDescent="0.15">
      <c r="A27" s="101"/>
      <c r="B27" s="102"/>
      <c r="C27" s="96"/>
      <c r="D27" s="107"/>
      <c r="E27" s="108"/>
      <c r="F27" s="96"/>
      <c r="G27" s="96"/>
    </row>
    <row r="28" spans="1:7" ht="20.25" customHeight="1" x14ac:dyDescent="0.15">
      <c r="A28" s="88" t="s">
        <v>7</v>
      </c>
      <c r="B28" s="89"/>
      <c r="C28" s="42">
        <v>21</v>
      </c>
      <c r="D28" s="90">
        <f>F28+G28</f>
        <v>-85</v>
      </c>
      <c r="E28" s="91"/>
      <c r="F28" s="42">
        <v>-49</v>
      </c>
      <c r="G28" s="42">
        <v>-36</v>
      </c>
    </row>
    <row r="29" spans="1:7" ht="20.25" customHeight="1" x14ac:dyDescent="0.15">
      <c r="A29" s="88" t="s">
        <v>8</v>
      </c>
      <c r="B29" s="89"/>
      <c r="C29" s="42">
        <v>283</v>
      </c>
      <c r="D29" s="92">
        <f>D15+D22</f>
        <v>-1590</v>
      </c>
      <c r="E29" s="93"/>
      <c r="F29" s="42">
        <f>SUM(F15+F22)</f>
        <v>-855</v>
      </c>
      <c r="G29" s="42">
        <f>SUM(G15+G22)</f>
        <v>-735</v>
      </c>
    </row>
    <row r="31" spans="1:7" ht="18.75" x14ac:dyDescent="0.2">
      <c r="G31" s="24"/>
    </row>
    <row r="32" spans="1:7" x14ac:dyDescent="0.15">
      <c r="A32" s="23" t="s">
        <v>68</v>
      </c>
    </row>
    <row r="34" spans="2:3" x14ac:dyDescent="0.15">
      <c r="B34" s="22" t="s">
        <v>67</v>
      </c>
      <c r="C34" s="21">
        <v>85258</v>
      </c>
    </row>
    <row r="35" spans="2:3" x14ac:dyDescent="0.15">
      <c r="B35" s="22" t="s">
        <v>66</v>
      </c>
      <c r="C35" s="21">
        <v>1961</v>
      </c>
    </row>
    <row r="36" spans="2:3" x14ac:dyDescent="0.15">
      <c r="B36" s="22" t="s">
        <v>65</v>
      </c>
      <c r="C36" s="21">
        <v>853</v>
      </c>
    </row>
  </sheetData>
  <mergeCells count="34">
    <mergeCell ref="A1:G2"/>
    <mergeCell ref="F4:G4"/>
    <mergeCell ref="C6:C7"/>
    <mergeCell ref="D6:G6"/>
    <mergeCell ref="D7:E8"/>
    <mergeCell ref="F7:F8"/>
    <mergeCell ref="G7:G8"/>
    <mergeCell ref="A9:B13"/>
    <mergeCell ref="C9:C13"/>
    <mergeCell ref="D9:E13"/>
    <mergeCell ref="F9:F13"/>
    <mergeCell ref="G9:G13"/>
    <mergeCell ref="A14:B14"/>
    <mergeCell ref="D14:E14"/>
    <mergeCell ref="C23:C27"/>
    <mergeCell ref="D23:E27"/>
    <mergeCell ref="F23:F27"/>
    <mergeCell ref="A15:B15"/>
    <mergeCell ref="D15:E15"/>
    <mergeCell ref="A16:B20"/>
    <mergeCell ref="C16:C20"/>
    <mergeCell ref="D16:E20"/>
    <mergeCell ref="A28:B28"/>
    <mergeCell ref="D28:E28"/>
    <mergeCell ref="A29:B29"/>
    <mergeCell ref="D29:E29"/>
    <mergeCell ref="G16:G20"/>
    <mergeCell ref="A21:B21"/>
    <mergeCell ref="D21:E21"/>
    <mergeCell ref="A22:B22"/>
    <mergeCell ref="D22:E22"/>
    <mergeCell ref="A23:B27"/>
    <mergeCell ref="G23:G27"/>
    <mergeCell ref="F16:F20"/>
  </mergeCells>
  <phoneticPr fontId="10"/>
  <pageMargins left="0.75" right="0.36" top="0.98399999999999999" bottom="0.98399999999999999" header="0.51200000000000001" footer="0.51200000000000001"/>
  <pageSetup paperSize="9" scale="130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6"/>
  <sheetViews>
    <sheetView zoomScaleNormal="100" workbookViewId="0">
      <selection activeCell="D23" sqref="D23:E27"/>
    </sheetView>
  </sheetViews>
  <sheetFormatPr defaultRowHeight="13.5" x14ac:dyDescent="0.15"/>
  <cols>
    <col min="1" max="1" width="9" style="20"/>
    <col min="2" max="2" width="13.375" style="20" customWidth="1"/>
    <col min="3" max="3" width="11.125" style="20" customWidth="1"/>
    <col min="4" max="4" width="6.875" style="20" customWidth="1"/>
    <col min="5" max="5" width="5.75" style="20" customWidth="1"/>
    <col min="6" max="7" width="11.625" style="20" customWidth="1"/>
    <col min="8" max="16384" width="9" style="20"/>
  </cols>
  <sheetData>
    <row r="1" spans="1:8" ht="13.5" customHeight="1" x14ac:dyDescent="0.15">
      <c r="A1" s="118" t="s">
        <v>1</v>
      </c>
      <c r="B1" s="118"/>
      <c r="C1" s="118"/>
      <c r="D1" s="118"/>
      <c r="E1" s="118"/>
      <c r="F1" s="118"/>
      <c r="G1" s="118"/>
      <c r="H1" s="26"/>
    </row>
    <row r="2" spans="1:8" ht="13.5" customHeight="1" x14ac:dyDescent="0.15">
      <c r="A2" s="118"/>
      <c r="B2" s="118"/>
      <c r="C2" s="118"/>
      <c r="D2" s="118"/>
      <c r="E2" s="118"/>
      <c r="F2" s="118"/>
      <c r="G2" s="118"/>
      <c r="H2" s="26"/>
    </row>
    <row r="4" spans="1:8" ht="19.5" customHeight="1" x14ac:dyDescent="0.15">
      <c r="F4" s="119" t="s">
        <v>80</v>
      </c>
      <c r="G4" s="119"/>
      <c r="H4" s="25"/>
    </row>
    <row r="6" spans="1:8" ht="18.75" customHeight="1" x14ac:dyDescent="0.15">
      <c r="A6" s="40"/>
      <c r="B6" s="39"/>
      <c r="C6" s="120" t="s">
        <v>12</v>
      </c>
      <c r="D6" s="122" t="s">
        <v>79</v>
      </c>
      <c r="E6" s="123"/>
      <c r="F6" s="123"/>
      <c r="G6" s="124"/>
      <c r="H6" s="25"/>
    </row>
    <row r="7" spans="1:8" ht="9.75" customHeight="1" x14ac:dyDescent="0.15">
      <c r="A7" s="38"/>
      <c r="B7" s="37"/>
      <c r="C7" s="121"/>
      <c r="D7" s="125" t="s">
        <v>14</v>
      </c>
      <c r="E7" s="126"/>
      <c r="F7" s="120" t="s">
        <v>78</v>
      </c>
      <c r="G7" s="120" t="s">
        <v>77</v>
      </c>
    </row>
    <row r="8" spans="1:8" ht="17.25" customHeight="1" x14ac:dyDescent="0.15">
      <c r="A8" s="36"/>
      <c r="B8" s="35"/>
      <c r="C8" s="34" t="s">
        <v>13</v>
      </c>
      <c r="D8" s="127"/>
      <c r="E8" s="128"/>
      <c r="F8" s="121" t="s">
        <v>0</v>
      </c>
      <c r="G8" s="121" t="s">
        <v>15</v>
      </c>
    </row>
    <row r="9" spans="1:8" ht="13.5" customHeight="1" x14ac:dyDescent="0.15">
      <c r="A9" s="97" t="s">
        <v>3</v>
      </c>
      <c r="B9" s="98"/>
      <c r="C9" s="109"/>
      <c r="D9" s="112">
        <f>F9+G9</f>
        <v>190050</v>
      </c>
      <c r="E9" s="113"/>
      <c r="F9" s="94">
        <v>95052</v>
      </c>
      <c r="G9" s="94">
        <v>94998</v>
      </c>
    </row>
    <row r="10" spans="1:8" ht="13.5" customHeight="1" x14ac:dyDescent="0.15">
      <c r="A10" s="99"/>
      <c r="B10" s="100"/>
      <c r="C10" s="110"/>
      <c r="D10" s="114"/>
      <c r="E10" s="115"/>
      <c r="F10" s="95"/>
      <c r="G10" s="95"/>
    </row>
    <row r="11" spans="1:8" ht="13.5" customHeight="1" x14ac:dyDescent="0.15">
      <c r="A11" s="99"/>
      <c r="B11" s="100"/>
      <c r="C11" s="110"/>
      <c r="D11" s="114"/>
      <c r="E11" s="115"/>
      <c r="F11" s="95"/>
      <c r="G11" s="95"/>
    </row>
    <row r="12" spans="1:8" ht="13.5" customHeight="1" x14ac:dyDescent="0.15">
      <c r="A12" s="99"/>
      <c r="B12" s="100"/>
      <c r="C12" s="110"/>
      <c r="D12" s="114"/>
      <c r="E12" s="115"/>
      <c r="F12" s="95"/>
      <c r="G12" s="95"/>
    </row>
    <row r="13" spans="1:8" ht="13.5" customHeight="1" x14ac:dyDescent="0.15">
      <c r="A13" s="101"/>
      <c r="B13" s="102"/>
      <c r="C13" s="111"/>
      <c r="D13" s="116"/>
      <c r="E13" s="117"/>
      <c r="F13" s="96"/>
      <c r="G13" s="96"/>
    </row>
    <row r="14" spans="1:8" ht="20.25" customHeight="1" x14ac:dyDescent="0.15">
      <c r="A14" s="88" t="s">
        <v>7</v>
      </c>
      <c r="B14" s="89"/>
      <c r="C14" s="41"/>
      <c r="D14" s="90">
        <f>F14+G14</f>
        <v>-91</v>
      </c>
      <c r="E14" s="91"/>
      <c r="F14" s="42">
        <v>-24</v>
      </c>
      <c r="G14" s="42">
        <v>-67</v>
      </c>
    </row>
    <row r="15" spans="1:8" ht="20.25" customHeight="1" x14ac:dyDescent="0.15">
      <c r="A15" s="88" t="s">
        <v>8</v>
      </c>
      <c r="B15" s="89"/>
      <c r="C15" s="41"/>
      <c r="D15" s="129">
        <f>SUM(F15:G15)</f>
        <v>-1535</v>
      </c>
      <c r="E15" s="130"/>
      <c r="F15" s="42">
        <v>-790</v>
      </c>
      <c r="G15" s="42">
        <v>-745</v>
      </c>
    </row>
    <row r="16" spans="1:8" ht="13.5" customHeight="1" x14ac:dyDescent="0.15">
      <c r="A16" s="97" t="s">
        <v>4</v>
      </c>
      <c r="B16" s="98"/>
      <c r="C16" s="109"/>
      <c r="D16" s="112">
        <f>F16+G16</f>
        <v>3677</v>
      </c>
      <c r="E16" s="113"/>
      <c r="F16" s="94">
        <v>1842</v>
      </c>
      <c r="G16" s="94">
        <v>1835</v>
      </c>
    </row>
    <row r="17" spans="1:7" ht="13.5" customHeight="1" x14ac:dyDescent="0.15">
      <c r="A17" s="99"/>
      <c r="B17" s="100"/>
      <c r="C17" s="110"/>
      <c r="D17" s="114"/>
      <c r="E17" s="115"/>
      <c r="F17" s="95"/>
      <c r="G17" s="95"/>
    </row>
    <row r="18" spans="1:7" ht="13.5" customHeight="1" x14ac:dyDescent="0.15">
      <c r="A18" s="99"/>
      <c r="B18" s="100"/>
      <c r="C18" s="110"/>
      <c r="D18" s="114"/>
      <c r="E18" s="115"/>
      <c r="F18" s="95"/>
      <c r="G18" s="95"/>
    </row>
    <row r="19" spans="1:7" ht="13.5" customHeight="1" x14ac:dyDescent="0.15">
      <c r="A19" s="99"/>
      <c r="B19" s="100"/>
      <c r="C19" s="110"/>
      <c r="D19" s="114"/>
      <c r="E19" s="115"/>
      <c r="F19" s="95"/>
      <c r="G19" s="95"/>
    </row>
    <row r="20" spans="1:7" ht="13.5" customHeight="1" x14ac:dyDescent="0.15">
      <c r="A20" s="101"/>
      <c r="B20" s="102"/>
      <c r="C20" s="111"/>
      <c r="D20" s="116"/>
      <c r="E20" s="117"/>
      <c r="F20" s="96"/>
      <c r="G20" s="96"/>
    </row>
    <row r="21" spans="1:7" ht="20.25" customHeight="1" x14ac:dyDescent="0.15">
      <c r="A21" s="88" t="s">
        <v>7</v>
      </c>
      <c r="B21" s="89"/>
      <c r="C21" s="41"/>
      <c r="D21" s="90">
        <f>F21+G21</f>
        <v>-2</v>
      </c>
      <c r="E21" s="91"/>
      <c r="F21" s="42">
        <v>-2</v>
      </c>
      <c r="G21" s="42">
        <v>0</v>
      </c>
    </row>
    <row r="22" spans="1:7" ht="20.25" customHeight="1" x14ac:dyDescent="0.15">
      <c r="A22" s="88" t="s">
        <v>8</v>
      </c>
      <c r="B22" s="89"/>
      <c r="C22" s="41"/>
      <c r="D22" s="90">
        <f>SUM(F22:G22)</f>
        <v>-15</v>
      </c>
      <c r="E22" s="91"/>
      <c r="F22" s="42">
        <v>-42</v>
      </c>
      <c r="G22" s="42">
        <v>27</v>
      </c>
    </row>
    <row r="23" spans="1:7" ht="13.5" customHeight="1" x14ac:dyDescent="0.15">
      <c r="A23" s="97" t="s">
        <v>5</v>
      </c>
      <c r="B23" s="98"/>
      <c r="C23" s="94">
        <v>88082</v>
      </c>
      <c r="D23" s="103">
        <f>F23+G23</f>
        <v>193727</v>
      </c>
      <c r="E23" s="104"/>
      <c r="F23" s="94">
        <v>96894</v>
      </c>
      <c r="G23" s="94">
        <v>96833</v>
      </c>
    </row>
    <row r="24" spans="1:7" ht="13.5" customHeight="1" x14ac:dyDescent="0.15">
      <c r="A24" s="99"/>
      <c r="B24" s="100"/>
      <c r="C24" s="95"/>
      <c r="D24" s="105"/>
      <c r="E24" s="106"/>
      <c r="F24" s="95"/>
      <c r="G24" s="95"/>
    </row>
    <row r="25" spans="1:7" ht="13.5" customHeight="1" x14ac:dyDescent="0.15">
      <c r="A25" s="99"/>
      <c r="B25" s="100"/>
      <c r="C25" s="95"/>
      <c r="D25" s="105"/>
      <c r="E25" s="106"/>
      <c r="F25" s="95"/>
      <c r="G25" s="95"/>
    </row>
    <row r="26" spans="1:7" ht="13.5" customHeight="1" x14ac:dyDescent="0.15">
      <c r="A26" s="99"/>
      <c r="B26" s="100"/>
      <c r="C26" s="95"/>
      <c r="D26" s="105"/>
      <c r="E26" s="106"/>
      <c r="F26" s="95"/>
      <c r="G26" s="95"/>
    </row>
    <row r="27" spans="1:7" ht="13.5" customHeight="1" x14ac:dyDescent="0.15">
      <c r="A27" s="101"/>
      <c r="B27" s="102"/>
      <c r="C27" s="96"/>
      <c r="D27" s="107"/>
      <c r="E27" s="108"/>
      <c r="F27" s="96"/>
      <c r="G27" s="96"/>
    </row>
    <row r="28" spans="1:7" ht="20.25" customHeight="1" x14ac:dyDescent="0.15">
      <c r="A28" s="88" t="s">
        <v>7</v>
      </c>
      <c r="B28" s="89"/>
      <c r="C28" s="42">
        <v>10</v>
      </c>
      <c r="D28" s="90">
        <f>F28+G28</f>
        <v>-93</v>
      </c>
      <c r="E28" s="91"/>
      <c r="F28" s="42">
        <v>-26</v>
      </c>
      <c r="G28" s="42">
        <v>-67</v>
      </c>
    </row>
    <row r="29" spans="1:7" ht="20.25" customHeight="1" x14ac:dyDescent="0.15">
      <c r="A29" s="88" t="s">
        <v>8</v>
      </c>
      <c r="B29" s="89"/>
      <c r="C29" s="42">
        <v>255</v>
      </c>
      <c r="D29" s="92">
        <f>D15+D22</f>
        <v>-1550</v>
      </c>
      <c r="E29" s="93"/>
      <c r="F29" s="42">
        <f>SUM(F15+F22)</f>
        <v>-832</v>
      </c>
      <c r="G29" s="42">
        <f>SUM(G15+G22)</f>
        <v>-718</v>
      </c>
    </row>
    <row r="31" spans="1:7" ht="18.75" x14ac:dyDescent="0.2">
      <c r="G31" s="24"/>
    </row>
    <row r="32" spans="1:7" x14ac:dyDescent="0.15">
      <c r="A32" s="23" t="s">
        <v>76</v>
      </c>
    </row>
    <row r="34" spans="2:3" x14ac:dyDescent="0.15">
      <c r="B34" s="22" t="s">
        <v>75</v>
      </c>
      <c r="C34" s="21">
        <v>85276</v>
      </c>
    </row>
    <row r="35" spans="2:3" x14ac:dyDescent="0.15">
      <c r="B35" s="22" t="s">
        <v>74</v>
      </c>
      <c r="C35" s="21">
        <v>1953</v>
      </c>
    </row>
    <row r="36" spans="2:3" x14ac:dyDescent="0.15">
      <c r="B36" s="22" t="s">
        <v>73</v>
      </c>
      <c r="C36" s="21">
        <v>853</v>
      </c>
    </row>
  </sheetData>
  <mergeCells count="34">
    <mergeCell ref="A14:B14"/>
    <mergeCell ref="D14:E14"/>
    <mergeCell ref="A1:G2"/>
    <mergeCell ref="F4:G4"/>
    <mergeCell ref="C6:C7"/>
    <mergeCell ref="D6:G6"/>
    <mergeCell ref="D7:E8"/>
    <mergeCell ref="F7:F8"/>
    <mergeCell ref="G7:G8"/>
    <mergeCell ref="A9:B13"/>
    <mergeCell ref="C9:C13"/>
    <mergeCell ref="D9:E13"/>
    <mergeCell ref="F9:F13"/>
    <mergeCell ref="G9:G13"/>
    <mergeCell ref="A15:B15"/>
    <mergeCell ref="D15:E15"/>
    <mergeCell ref="A16:B20"/>
    <mergeCell ref="C16:C20"/>
    <mergeCell ref="D16:E20"/>
    <mergeCell ref="A28:B28"/>
    <mergeCell ref="D28:E28"/>
    <mergeCell ref="A29:B29"/>
    <mergeCell ref="D29:E29"/>
    <mergeCell ref="G16:G20"/>
    <mergeCell ref="A21:B21"/>
    <mergeCell ref="D21:E21"/>
    <mergeCell ref="A22:B22"/>
    <mergeCell ref="D22:E22"/>
    <mergeCell ref="A23:B27"/>
    <mergeCell ref="C23:C27"/>
    <mergeCell ref="D23:E27"/>
    <mergeCell ref="F23:F27"/>
    <mergeCell ref="G23:G27"/>
    <mergeCell ref="F16:F20"/>
  </mergeCells>
  <phoneticPr fontId="10"/>
  <pageMargins left="0.75" right="0.36" top="0.98399999999999999" bottom="0.98399999999999999" header="0.51200000000000001" footer="0.51200000000000001"/>
  <pageSetup paperSize="9" scale="130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6"/>
  <sheetViews>
    <sheetView tabSelected="1" zoomScaleNormal="100" workbookViewId="0">
      <selection activeCell="C23" sqref="C23:C27"/>
    </sheetView>
  </sheetViews>
  <sheetFormatPr defaultRowHeight="13.5" x14ac:dyDescent="0.15"/>
  <cols>
    <col min="1" max="1" width="9" style="20"/>
    <col min="2" max="2" width="13.375" style="20" customWidth="1"/>
    <col min="3" max="3" width="11.125" style="20" customWidth="1"/>
    <col min="4" max="4" width="6.875" style="20" customWidth="1"/>
    <col min="5" max="5" width="5.75" style="20" customWidth="1"/>
    <col min="6" max="7" width="11.625" style="20" customWidth="1"/>
    <col min="8" max="16384" width="9" style="20"/>
  </cols>
  <sheetData>
    <row r="1" spans="1:8" ht="13.5" customHeight="1" x14ac:dyDescent="0.15">
      <c r="A1" s="118" t="s">
        <v>1</v>
      </c>
      <c r="B1" s="118"/>
      <c r="C1" s="118"/>
      <c r="D1" s="118"/>
      <c r="E1" s="118"/>
      <c r="F1" s="118"/>
      <c r="G1" s="118"/>
      <c r="H1" s="26"/>
    </row>
    <row r="2" spans="1:8" ht="13.5" customHeight="1" x14ac:dyDescent="0.15">
      <c r="A2" s="118"/>
      <c r="B2" s="118"/>
      <c r="C2" s="118"/>
      <c r="D2" s="118"/>
      <c r="E2" s="118"/>
      <c r="F2" s="118"/>
      <c r="G2" s="118"/>
      <c r="H2" s="26"/>
    </row>
    <row r="4" spans="1:8" ht="19.5" customHeight="1" x14ac:dyDescent="0.15">
      <c r="F4" s="119" t="s">
        <v>88</v>
      </c>
      <c r="G4" s="119"/>
      <c r="H4" s="25"/>
    </row>
    <row r="6" spans="1:8" ht="18.75" customHeight="1" x14ac:dyDescent="0.15">
      <c r="A6" s="40"/>
      <c r="B6" s="39"/>
      <c r="C6" s="120" t="s">
        <v>12</v>
      </c>
      <c r="D6" s="122" t="s">
        <v>87</v>
      </c>
      <c r="E6" s="123"/>
      <c r="F6" s="123"/>
      <c r="G6" s="124"/>
      <c r="H6" s="25"/>
    </row>
    <row r="7" spans="1:8" ht="9.75" customHeight="1" x14ac:dyDescent="0.15">
      <c r="A7" s="38"/>
      <c r="B7" s="37"/>
      <c r="C7" s="121"/>
      <c r="D7" s="125" t="s">
        <v>14</v>
      </c>
      <c r="E7" s="126"/>
      <c r="F7" s="120" t="s">
        <v>86</v>
      </c>
      <c r="G7" s="120" t="s">
        <v>85</v>
      </c>
    </row>
    <row r="8" spans="1:8" ht="17.25" customHeight="1" x14ac:dyDescent="0.15">
      <c r="A8" s="36"/>
      <c r="B8" s="35"/>
      <c r="C8" s="34" t="s">
        <v>13</v>
      </c>
      <c r="D8" s="127"/>
      <c r="E8" s="128"/>
      <c r="F8" s="121" t="s">
        <v>0</v>
      </c>
      <c r="G8" s="121" t="s">
        <v>15</v>
      </c>
    </row>
    <row r="9" spans="1:8" ht="13.5" customHeight="1" x14ac:dyDescent="0.15">
      <c r="A9" s="97" t="s">
        <v>3</v>
      </c>
      <c r="B9" s="98"/>
      <c r="C9" s="109"/>
      <c r="D9" s="112">
        <f>F9+G9</f>
        <v>189941</v>
      </c>
      <c r="E9" s="113"/>
      <c r="F9" s="94">
        <v>94985</v>
      </c>
      <c r="G9" s="94">
        <v>94956</v>
      </c>
    </row>
    <row r="10" spans="1:8" ht="13.5" customHeight="1" x14ac:dyDescent="0.15">
      <c r="A10" s="99"/>
      <c r="B10" s="100"/>
      <c r="C10" s="110"/>
      <c r="D10" s="114"/>
      <c r="E10" s="115"/>
      <c r="F10" s="95"/>
      <c r="G10" s="95"/>
    </row>
    <row r="11" spans="1:8" ht="13.5" customHeight="1" x14ac:dyDescent="0.15">
      <c r="A11" s="99"/>
      <c r="B11" s="100"/>
      <c r="C11" s="110"/>
      <c r="D11" s="114"/>
      <c r="E11" s="115"/>
      <c r="F11" s="95"/>
      <c r="G11" s="95"/>
    </row>
    <row r="12" spans="1:8" ht="13.5" customHeight="1" x14ac:dyDescent="0.15">
      <c r="A12" s="99"/>
      <c r="B12" s="100"/>
      <c r="C12" s="110"/>
      <c r="D12" s="114"/>
      <c r="E12" s="115"/>
      <c r="F12" s="95"/>
      <c r="G12" s="95"/>
    </row>
    <row r="13" spans="1:8" ht="13.5" customHeight="1" x14ac:dyDescent="0.15">
      <c r="A13" s="101"/>
      <c r="B13" s="102"/>
      <c r="C13" s="111"/>
      <c r="D13" s="116"/>
      <c r="E13" s="117"/>
      <c r="F13" s="96"/>
      <c r="G13" s="96"/>
    </row>
    <row r="14" spans="1:8" ht="20.25" customHeight="1" x14ac:dyDescent="0.15">
      <c r="A14" s="88" t="s">
        <v>7</v>
      </c>
      <c r="B14" s="89"/>
      <c r="C14" s="41"/>
      <c r="D14" s="90">
        <f>F14+G14</f>
        <v>-109</v>
      </c>
      <c r="E14" s="91"/>
      <c r="F14" s="42">
        <v>-67</v>
      </c>
      <c r="G14" s="42">
        <v>-42</v>
      </c>
    </row>
    <row r="15" spans="1:8" ht="20.25" customHeight="1" x14ac:dyDescent="0.15">
      <c r="A15" s="88" t="s">
        <v>8</v>
      </c>
      <c r="B15" s="89"/>
      <c r="C15" s="41"/>
      <c r="D15" s="129">
        <f>SUM(F15:G15)</f>
        <v>-1510</v>
      </c>
      <c r="E15" s="130"/>
      <c r="F15" s="42">
        <v>-777</v>
      </c>
      <c r="G15" s="42">
        <v>-733</v>
      </c>
    </row>
    <row r="16" spans="1:8" ht="13.5" customHeight="1" x14ac:dyDescent="0.15">
      <c r="A16" s="97" t="s">
        <v>4</v>
      </c>
      <c r="B16" s="98"/>
      <c r="C16" s="109"/>
      <c r="D16" s="112">
        <f>F16+G16</f>
        <v>3670</v>
      </c>
      <c r="E16" s="113"/>
      <c r="F16" s="94">
        <v>1833</v>
      </c>
      <c r="G16" s="94">
        <v>1837</v>
      </c>
    </row>
    <row r="17" spans="1:7" ht="13.5" customHeight="1" x14ac:dyDescent="0.15">
      <c r="A17" s="99"/>
      <c r="B17" s="100"/>
      <c r="C17" s="110"/>
      <c r="D17" s="114"/>
      <c r="E17" s="115"/>
      <c r="F17" s="95"/>
      <c r="G17" s="95"/>
    </row>
    <row r="18" spans="1:7" ht="13.5" customHeight="1" x14ac:dyDescent="0.15">
      <c r="A18" s="99"/>
      <c r="B18" s="100"/>
      <c r="C18" s="110"/>
      <c r="D18" s="114"/>
      <c r="E18" s="115"/>
      <c r="F18" s="95"/>
      <c r="G18" s="95"/>
    </row>
    <row r="19" spans="1:7" ht="13.5" customHeight="1" x14ac:dyDescent="0.15">
      <c r="A19" s="99"/>
      <c r="B19" s="100"/>
      <c r="C19" s="110"/>
      <c r="D19" s="114"/>
      <c r="E19" s="115"/>
      <c r="F19" s="95"/>
      <c r="G19" s="95"/>
    </row>
    <row r="20" spans="1:7" ht="13.5" customHeight="1" x14ac:dyDescent="0.15">
      <c r="A20" s="101"/>
      <c r="B20" s="102"/>
      <c r="C20" s="111"/>
      <c r="D20" s="116"/>
      <c r="E20" s="117"/>
      <c r="F20" s="96"/>
      <c r="G20" s="96"/>
    </row>
    <row r="21" spans="1:7" ht="20.25" customHeight="1" x14ac:dyDescent="0.15">
      <c r="A21" s="88" t="s">
        <v>7</v>
      </c>
      <c r="B21" s="89"/>
      <c r="C21" s="41"/>
      <c r="D21" s="90">
        <f>F21+G21</f>
        <v>-7</v>
      </c>
      <c r="E21" s="91"/>
      <c r="F21" s="42">
        <v>-9</v>
      </c>
      <c r="G21" s="42">
        <v>2</v>
      </c>
    </row>
    <row r="22" spans="1:7" ht="20.25" customHeight="1" x14ac:dyDescent="0.15">
      <c r="A22" s="88" t="s">
        <v>8</v>
      </c>
      <c r="B22" s="89"/>
      <c r="C22" s="41"/>
      <c r="D22" s="90">
        <f>SUM(F22:G22)</f>
        <v>-43</v>
      </c>
      <c r="E22" s="91"/>
      <c r="F22" s="42">
        <v>-68</v>
      </c>
      <c r="G22" s="42">
        <v>25</v>
      </c>
    </row>
    <row r="23" spans="1:7" ht="13.5" customHeight="1" x14ac:dyDescent="0.15">
      <c r="A23" s="97" t="s">
        <v>5</v>
      </c>
      <c r="B23" s="98"/>
      <c r="C23" s="94">
        <v>88089</v>
      </c>
      <c r="D23" s="103">
        <f>F23+G23</f>
        <v>193611</v>
      </c>
      <c r="E23" s="104"/>
      <c r="F23" s="94">
        <v>96818</v>
      </c>
      <c r="G23" s="94">
        <v>96793</v>
      </c>
    </row>
    <row r="24" spans="1:7" ht="13.5" customHeight="1" x14ac:dyDescent="0.15">
      <c r="A24" s="99"/>
      <c r="B24" s="100"/>
      <c r="C24" s="95"/>
      <c r="D24" s="105"/>
      <c r="E24" s="106"/>
      <c r="F24" s="95"/>
      <c r="G24" s="95"/>
    </row>
    <row r="25" spans="1:7" ht="13.5" customHeight="1" x14ac:dyDescent="0.15">
      <c r="A25" s="99"/>
      <c r="B25" s="100"/>
      <c r="C25" s="95"/>
      <c r="D25" s="105"/>
      <c r="E25" s="106"/>
      <c r="F25" s="95"/>
      <c r="G25" s="95"/>
    </row>
    <row r="26" spans="1:7" ht="13.5" customHeight="1" x14ac:dyDescent="0.15">
      <c r="A26" s="99"/>
      <c r="B26" s="100"/>
      <c r="C26" s="95"/>
      <c r="D26" s="105"/>
      <c r="E26" s="106"/>
      <c r="F26" s="95"/>
      <c r="G26" s="95"/>
    </row>
    <row r="27" spans="1:7" ht="13.5" customHeight="1" x14ac:dyDescent="0.15">
      <c r="A27" s="101"/>
      <c r="B27" s="102"/>
      <c r="C27" s="96"/>
      <c r="D27" s="107"/>
      <c r="E27" s="108"/>
      <c r="F27" s="96"/>
      <c r="G27" s="96"/>
    </row>
    <row r="28" spans="1:7" ht="20.25" customHeight="1" x14ac:dyDescent="0.15">
      <c r="A28" s="88" t="s">
        <v>7</v>
      </c>
      <c r="B28" s="89"/>
      <c r="C28" s="42">
        <v>7</v>
      </c>
      <c r="D28" s="90">
        <f>F28+G28</f>
        <v>-116</v>
      </c>
      <c r="E28" s="91"/>
      <c r="F28" s="42">
        <v>-76</v>
      </c>
      <c r="G28" s="42">
        <v>-40</v>
      </c>
    </row>
    <row r="29" spans="1:7" ht="20.25" customHeight="1" x14ac:dyDescent="0.15">
      <c r="A29" s="88" t="s">
        <v>8</v>
      </c>
      <c r="B29" s="89"/>
      <c r="C29" s="42">
        <v>245</v>
      </c>
      <c r="D29" s="92">
        <f>D15+D22</f>
        <v>-1553</v>
      </c>
      <c r="E29" s="93"/>
      <c r="F29" s="42">
        <f>SUM(F15+F22)</f>
        <v>-845</v>
      </c>
      <c r="G29" s="42">
        <f>SUM(G15+G22)</f>
        <v>-708</v>
      </c>
    </row>
    <row r="31" spans="1:7" ht="18.75" x14ac:dyDescent="0.2">
      <c r="G31" s="24"/>
    </row>
    <row r="32" spans="1:7" x14ac:dyDescent="0.15">
      <c r="A32" s="23" t="s">
        <v>84</v>
      </c>
    </row>
    <row r="34" spans="2:3" x14ac:dyDescent="0.15">
      <c r="B34" s="22" t="s">
        <v>83</v>
      </c>
      <c r="C34" s="21">
        <v>85289</v>
      </c>
    </row>
    <row r="35" spans="2:3" x14ac:dyDescent="0.15">
      <c r="B35" s="22" t="s">
        <v>82</v>
      </c>
      <c r="C35" s="21">
        <v>1943</v>
      </c>
    </row>
    <row r="36" spans="2:3" x14ac:dyDescent="0.15">
      <c r="B36" s="22" t="s">
        <v>81</v>
      </c>
      <c r="C36" s="21">
        <v>857</v>
      </c>
    </row>
  </sheetData>
  <mergeCells count="34">
    <mergeCell ref="A1:G2"/>
    <mergeCell ref="F4:G4"/>
    <mergeCell ref="C6:C7"/>
    <mergeCell ref="D6:G6"/>
    <mergeCell ref="D7:E8"/>
    <mergeCell ref="F7:F8"/>
    <mergeCell ref="G7:G8"/>
    <mergeCell ref="A9:B13"/>
    <mergeCell ref="C9:C13"/>
    <mergeCell ref="D9:E13"/>
    <mergeCell ref="F9:F13"/>
    <mergeCell ref="G9:G13"/>
    <mergeCell ref="A14:B14"/>
    <mergeCell ref="D14:E14"/>
    <mergeCell ref="C23:C27"/>
    <mergeCell ref="D23:E27"/>
    <mergeCell ref="F23:F27"/>
    <mergeCell ref="A15:B15"/>
    <mergeCell ref="D15:E15"/>
    <mergeCell ref="A16:B20"/>
    <mergeCell ref="C16:C20"/>
    <mergeCell ref="D16:E20"/>
    <mergeCell ref="A28:B28"/>
    <mergeCell ref="D28:E28"/>
    <mergeCell ref="A29:B29"/>
    <mergeCell ref="D29:E29"/>
    <mergeCell ref="G16:G20"/>
    <mergeCell ref="A21:B21"/>
    <mergeCell ref="D21:E21"/>
    <mergeCell ref="A22:B22"/>
    <mergeCell ref="D22:E22"/>
    <mergeCell ref="A23:B27"/>
    <mergeCell ref="G23:G27"/>
    <mergeCell ref="F16:F20"/>
  </mergeCells>
  <phoneticPr fontId="10"/>
  <pageMargins left="0.75" right="0.36" top="0.98399999999999999" bottom="0.98399999999999999" header="0.51200000000000001" footer="0.51200000000000001"/>
  <pageSetup paperSize="9" scale="130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6"/>
  <sheetViews>
    <sheetView workbookViewId="0">
      <selection activeCell="D16" sqref="D16:E20"/>
    </sheetView>
  </sheetViews>
  <sheetFormatPr defaultRowHeight="13.5" x14ac:dyDescent="0.15"/>
  <cols>
    <col min="1" max="1" width="9" style="1" customWidth="1"/>
    <col min="2" max="2" width="13.375" style="1" customWidth="1"/>
    <col min="3" max="3" width="11.125" style="1" customWidth="1"/>
    <col min="4" max="4" width="6.875" style="1" customWidth="1"/>
    <col min="5" max="5" width="5.75" style="1" customWidth="1"/>
    <col min="6" max="7" width="11.625" style="1" customWidth="1"/>
    <col min="8" max="8" width="9" style="1" customWidth="1"/>
    <col min="9" max="16384" width="9" style="1"/>
  </cols>
  <sheetData>
    <row r="1" spans="1:8" ht="13.5" customHeight="1" x14ac:dyDescent="0.15">
      <c r="A1" s="87" t="s">
        <v>1</v>
      </c>
      <c r="B1" s="87"/>
      <c r="C1" s="87"/>
      <c r="D1" s="87"/>
      <c r="E1" s="87"/>
      <c r="F1" s="87"/>
      <c r="G1" s="87"/>
      <c r="H1" s="19"/>
    </row>
    <row r="2" spans="1:8" ht="13.5" customHeight="1" x14ac:dyDescent="0.15">
      <c r="A2" s="87"/>
      <c r="B2" s="87"/>
      <c r="C2" s="87"/>
      <c r="D2" s="87"/>
      <c r="E2" s="87"/>
      <c r="F2" s="87"/>
      <c r="G2" s="87"/>
      <c r="H2" s="19"/>
    </row>
    <row r="4" spans="1:8" ht="19.5" customHeight="1" x14ac:dyDescent="0.15">
      <c r="F4" s="71">
        <v>44317</v>
      </c>
      <c r="G4" s="71"/>
      <c r="H4" s="17"/>
    </row>
    <row r="6" spans="1:8" ht="18.75" customHeight="1" x14ac:dyDescent="0.15">
      <c r="A6" s="2"/>
      <c r="B6" s="6"/>
      <c r="C6" s="56" t="s">
        <v>12</v>
      </c>
      <c r="D6" s="72" t="s">
        <v>10</v>
      </c>
      <c r="E6" s="73"/>
      <c r="F6" s="73"/>
      <c r="G6" s="74"/>
      <c r="H6" s="17"/>
    </row>
    <row r="7" spans="1:8" ht="9.75" customHeight="1" x14ac:dyDescent="0.15">
      <c r="A7" s="3"/>
      <c r="B7" s="7"/>
      <c r="C7" s="57"/>
      <c r="D7" s="58" t="s">
        <v>14</v>
      </c>
      <c r="E7" s="59"/>
      <c r="F7" s="56" t="s">
        <v>0</v>
      </c>
      <c r="G7" s="56" t="s">
        <v>15</v>
      </c>
    </row>
    <row r="8" spans="1:8" ht="17.25" customHeight="1" x14ac:dyDescent="0.15">
      <c r="A8" s="4"/>
      <c r="B8" s="8"/>
      <c r="C8" s="10" t="s">
        <v>13</v>
      </c>
      <c r="D8" s="60"/>
      <c r="E8" s="61"/>
      <c r="F8" s="57" t="s">
        <v>0</v>
      </c>
      <c r="G8" s="57" t="s">
        <v>15</v>
      </c>
    </row>
    <row r="9" spans="1:8" ht="13.5" customHeight="1" x14ac:dyDescent="0.15">
      <c r="A9" s="49" t="s">
        <v>3</v>
      </c>
      <c r="B9" s="50"/>
      <c r="C9" s="66"/>
      <c r="D9" s="75">
        <f>F9+G9</f>
        <v>191676</v>
      </c>
      <c r="E9" s="76"/>
      <c r="F9" s="46">
        <v>96246</v>
      </c>
      <c r="G9" s="46">
        <v>95430</v>
      </c>
    </row>
    <row r="10" spans="1:8" ht="13.5" customHeight="1" x14ac:dyDescent="0.15">
      <c r="A10" s="51"/>
      <c r="B10" s="52"/>
      <c r="C10" s="67"/>
      <c r="D10" s="77"/>
      <c r="E10" s="78"/>
      <c r="F10" s="47"/>
      <c r="G10" s="47"/>
    </row>
    <row r="11" spans="1:8" ht="13.5" customHeight="1" x14ac:dyDescent="0.15">
      <c r="A11" s="51"/>
      <c r="B11" s="52"/>
      <c r="C11" s="67"/>
      <c r="D11" s="77"/>
      <c r="E11" s="78"/>
      <c r="F11" s="47"/>
      <c r="G11" s="47"/>
    </row>
    <row r="12" spans="1:8" ht="13.5" customHeight="1" x14ac:dyDescent="0.15">
      <c r="A12" s="51"/>
      <c r="B12" s="52"/>
      <c r="C12" s="67"/>
      <c r="D12" s="77"/>
      <c r="E12" s="78"/>
      <c r="F12" s="47"/>
      <c r="G12" s="47"/>
    </row>
    <row r="13" spans="1:8" ht="13.5" customHeight="1" x14ac:dyDescent="0.15">
      <c r="A13" s="53"/>
      <c r="B13" s="54"/>
      <c r="C13" s="68"/>
      <c r="D13" s="79"/>
      <c r="E13" s="80"/>
      <c r="F13" s="48"/>
      <c r="G13" s="48"/>
    </row>
    <row r="14" spans="1:8" ht="20.25" customHeight="1" x14ac:dyDescent="0.15">
      <c r="A14" s="62" t="s">
        <v>7</v>
      </c>
      <c r="B14" s="63"/>
      <c r="C14" s="11"/>
      <c r="D14" s="64">
        <f>F14+G14</f>
        <v>816</v>
      </c>
      <c r="E14" s="65"/>
      <c r="F14" s="18">
        <v>872</v>
      </c>
      <c r="G14" s="18">
        <v>-56</v>
      </c>
    </row>
    <row r="15" spans="1:8" ht="20.25" customHeight="1" x14ac:dyDescent="0.15">
      <c r="A15" s="62" t="s">
        <v>8</v>
      </c>
      <c r="B15" s="63"/>
      <c r="C15" s="11"/>
      <c r="D15" s="69">
        <f>SUM(F15:G15)</f>
        <v>-1753</v>
      </c>
      <c r="E15" s="70"/>
      <c r="F15" s="18">
        <v>-810</v>
      </c>
      <c r="G15" s="18">
        <v>-943</v>
      </c>
    </row>
    <row r="16" spans="1:8" ht="13.5" customHeight="1" x14ac:dyDescent="0.15">
      <c r="A16" s="49" t="s">
        <v>4</v>
      </c>
      <c r="B16" s="50"/>
      <c r="C16" s="66"/>
      <c r="D16" s="75">
        <f>F16+G16</f>
        <v>3670</v>
      </c>
      <c r="E16" s="76"/>
      <c r="F16" s="46">
        <v>1871</v>
      </c>
      <c r="G16" s="46">
        <v>1799</v>
      </c>
    </row>
    <row r="17" spans="1:7" ht="13.5" customHeight="1" x14ac:dyDescent="0.15">
      <c r="A17" s="51"/>
      <c r="B17" s="52"/>
      <c r="C17" s="67"/>
      <c r="D17" s="77"/>
      <c r="E17" s="78"/>
      <c r="F17" s="47"/>
      <c r="G17" s="47"/>
    </row>
    <row r="18" spans="1:7" ht="13.5" customHeight="1" x14ac:dyDescent="0.15">
      <c r="A18" s="51"/>
      <c r="B18" s="52"/>
      <c r="C18" s="67"/>
      <c r="D18" s="77"/>
      <c r="E18" s="78"/>
      <c r="F18" s="47"/>
      <c r="G18" s="47"/>
    </row>
    <row r="19" spans="1:7" ht="13.5" customHeight="1" x14ac:dyDescent="0.15">
      <c r="A19" s="51"/>
      <c r="B19" s="52"/>
      <c r="C19" s="67"/>
      <c r="D19" s="77"/>
      <c r="E19" s="78"/>
      <c r="F19" s="47"/>
      <c r="G19" s="47"/>
    </row>
    <row r="20" spans="1:7" ht="13.5" customHeight="1" x14ac:dyDescent="0.15">
      <c r="A20" s="53"/>
      <c r="B20" s="54"/>
      <c r="C20" s="68"/>
      <c r="D20" s="79"/>
      <c r="E20" s="80"/>
      <c r="F20" s="48"/>
      <c r="G20" s="48"/>
    </row>
    <row r="21" spans="1:7" ht="20.25" customHeight="1" x14ac:dyDescent="0.15">
      <c r="A21" s="62" t="s">
        <v>7</v>
      </c>
      <c r="B21" s="63"/>
      <c r="C21" s="11"/>
      <c r="D21" s="64">
        <f>F21+G21</f>
        <v>-12</v>
      </c>
      <c r="E21" s="65"/>
      <c r="F21" s="18">
        <v>-8</v>
      </c>
      <c r="G21" s="18">
        <v>-4</v>
      </c>
    </row>
    <row r="22" spans="1:7" ht="20.25" customHeight="1" x14ac:dyDescent="0.15">
      <c r="A22" s="62" t="s">
        <v>8</v>
      </c>
      <c r="B22" s="63"/>
      <c r="C22" s="11"/>
      <c r="D22" s="64">
        <f>SUM(F22:G22)</f>
        <v>54</v>
      </c>
      <c r="E22" s="65"/>
      <c r="F22" s="18">
        <v>61</v>
      </c>
      <c r="G22" s="18">
        <v>-7</v>
      </c>
    </row>
    <row r="23" spans="1:7" ht="13.5" customHeight="1" x14ac:dyDescent="0.15">
      <c r="A23" s="49" t="s">
        <v>5</v>
      </c>
      <c r="B23" s="50"/>
      <c r="C23" s="46">
        <v>88795</v>
      </c>
      <c r="D23" s="81">
        <f>F23+G23</f>
        <v>195346</v>
      </c>
      <c r="E23" s="82"/>
      <c r="F23" s="46">
        <v>98117</v>
      </c>
      <c r="G23" s="46">
        <v>97229</v>
      </c>
    </row>
    <row r="24" spans="1:7" ht="13.5" customHeight="1" x14ac:dyDescent="0.15">
      <c r="A24" s="51"/>
      <c r="B24" s="52"/>
      <c r="C24" s="47"/>
      <c r="D24" s="83"/>
      <c r="E24" s="84"/>
      <c r="F24" s="47"/>
      <c r="G24" s="47"/>
    </row>
    <row r="25" spans="1:7" ht="13.5" customHeight="1" x14ac:dyDescent="0.15">
      <c r="A25" s="51"/>
      <c r="B25" s="52"/>
      <c r="C25" s="47"/>
      <c r="D25" s="83"/>
      <c r="E25" s="84"/>
      <c r="F25" s="47"/>
      <c r="G25" s="47"/>
    </row>
    <row r="26" spans="1:7" ht="13.5" customHeight="1" x14ac:dyDescent="0.15">
      <c r="A26" s="51"/>
      <c r="B26" s="52"/>
      <c r="C26" s="47"/>
      <c r="D26" s="83"/>
      <c r="E26" s="84"/>
      <c r="F26" s="47"/>
      <c r="G26" s="47"/>
    </row>
    <row r="27" spans="1:7" ht="13.5" customHeight="1" x14ac:dyDescent="0.15">
      <c r="A27" s="53"/>
      <c r="B27" s="54"/>
      <c r="C27" s="48"/>
      <c r="D27" s="85"/>
      <c r="E27" s="86"/>
      <c r="F27" s="48"/>
      <c r="G27" s="48"/>
    </row>
    <row r="28" spans="1:7" ht="20.25" customHeight="1" x14ac:dyDescent="0.15">
      <c r="A28" s="62" t="s">
        <v>7</v>
      </c>
      <c r="B28" s="63"/>
      <c r="C28" s="12">
        <v>1037</v>
      </c>
      <c r="D28" s="64">
        <f>F28+G28</f>
        <v>804</v>
      </c>
      <c r="E28" s="65"/>
      <c r="F28" s="12">
        <f>F14+F21</f>
        <v>864</v>
      </c>
      <c r="G28" s="12">
        <f>G14+G21</f>
        <v>-60</v>
      </c>
    </row>
    <row r="29" spans="1:7" ht="20.25" customHeight="1" x14ac:dyDescent="0.15">
      <c r="A29" s="62" t="s">
        <v>8</v>
      </c>
      <c r="B29" s="63"/>
      <c r="C29" s="12">
        <v>544</v>
      </c>
      <c r="D29" s="69">
        <f>D15+D22</f>
        <v>-1699</v>
      </c>
      <c r="E29" s="70"/>
      <c r="F29" s="12">
        <f>SUM(F15+F22)</f>
        <v>-749</v>
      </c>
      <c r="G29" s="12">
        <f>SUM(G15+G22)</f>
        <v>-950</v>
      </c>
    </row>
    <row r="31" spans="1:7" ht="18.75" x14ac:dyDescent="0.2">
      <c r="G31" s="15"/>
    </row>
    <row r="32" spans="1:7" x14ac:dyDescent="0.15">
      <c r="A32" s="5" t="s">
        <v>6</v>
      </c>
    </row>
    <row r="34" spans="2:3" x14ac:dyDescent="0.15">
      <c r="B34" s="9" t="s">
        <v>9</v>
      </c>
      <c r="C34" s="13">
        <v>85965</v>
      </c>
    </row>
    <row r="35" spans="2:3" x14ac:dyDescent="0.15">
      <c r="B35" s="9" t="s">
        <v>2</v>
      </c>
      <c r="C35" s="13">
        <v>1989</v>
      </c>
    </row>
    <row r="36" spans="2:3" x14ac:dyDescent="0.15">
      <c r="B36" s="9" t="s">
        <v>11</v>
      </c>
      <c r="C36" s="13">
        <v>841</v>
      </c>
    </row>
  </sheetData>
  <mergeCells count="34">
    <mergeCell ref="A29:B29"/>
    <mergeCell ref="D29:E29"/>
    <mergeCell ref="G16:G20"/>
    <mergeCell ref="A23:B27"/>
    <mergeCell ref="G23:G27"/>
    <mergeCell ref="A22:B22"/>
    <mergeCell ref="D22:E22"/>
    <mergeCell ref="F23:F27"/>
    <mergeCell ref="A21:B21"/>
    <mergeCell ref="D21:E21"/>
    <mergeCell ref="D16:E20"/>
    <mergeCell ref="A28:B28"/>
    <mergeCell ref="D28:E28"/>
    <mergeCell ref="C23:C27"/>
    <mergeCell ref="D23:E27"/>
    <mergeCell ref="A14:B14"/>
    <mergeCell ref="D14:E14"/>
    <mergeCell ref="A15:B15"/>
    <mergeCell ref="G9:G13"/>
    <mergeCell ref="F16:F20"/>
    <mergeCell ref="A16:B20"/>
    <mergeCell ref="C16:C20"/>
    <mergeCell ref="D15:E15"/>
    <mergeCell ref="A9:B13"/>
    <mergeCell ref="C9:C13"/>
    <mergeCell ref="D9:E13"/>
    <mergeCell ref="F9:F13"/>
    <mergeCell ref="A1:G2"/>
    <mergeCell ref="C6:C7"/>
    <mergeCell ref="D7:E8"/>
    <mergeCell ref="F7:F8"/>
    <mergeCell ref="G7:G8"/>
    <mergeCell ref="F4:G4"/>
    <mergeCell ref="D6:G6"/>
  </mergeCells>
  <phoneticPr fontId="10"/>
  <pageMargins left="0.75" right="0.36" top="0.98400000000000021" bottom="0.98400000000000021" header="0.51200000000000001" footer="0.51200000000000001"/>
  <pageSetup paperSize="9" scale="13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6"/>
  <sheetViews>
    <sheetView zoomScaleNormal="100" workbookViewId="0">
      <selection activeCell="F23" sqref="F23:F27"/>
    </sheetView>
  </sheetViews>
  <sheetFormatPr defaultRowHeight="13.5" x14ac:dyDescent="0.15"/>
  <cols>
    <col min="1" max="1" width="9" style="20"/>
    <col min="2" max="2" width="13.375" style="20" customWidth="1"/>
    <col min="3" max="3" width="11.125" style="20" customWidth="1"/>
    <col min="4" max="4" width="6.875" style="20" customWidth="1"/>
    <col min="5" max="5" width="5.75" style="20" customWidth="1"/>
    <col min="6" max="7" width="11.625" style="20" customWidth="1"/>
    <col min="8" max="16384" width="9" style="20"/>
  </cols>
  <sheetData>
    <row r="1" spans="1:8" ht="13.5" customHeight="1" x14ac:dyDescent="0.15">
      <c r="A1" s="118" t="s">
        <v>1</v>
      </c>
      <c r="B1" s="118"/>
      <c r="C1" s="118"/>
      <c r="D1" s="118"/>
      <c r="E1" s="118"/>
      <c r="F1" s="118"/>
      <c r="G1" s="118"/>
      <c r="H1" s="26"/>
    </row>
    <row r="2" spans="1:8" ht="13.5" customHeight="1" x14ac:dyDescent="0.15">
      <c r="A2" s="118"/>
      <c r="B2" s="118"/>
      <c r="C2" s="118"/>
      <c r="D2" s="118"/>
      <c r="E2" s="118"/>
      <c r="F2" s="118"/>
      <c r="G2" s="118"/>
      <c r="H2" s="26"/>
    </row>
    <row r="4" spans="1:8" ht="19.5" customHeight="1" x14ac:dyDescent="0.15">
      <c r="F4" s="119" t="s">
        <v>23</v>
      </c>
      <c r="G4" s="119"/>
      <c r="H4" s="25"/>
    </row>
    <row r="6" spans="1:8" ht="18.75" customHeight="1" x14ac:dyDescent="0.15">
      <c r="A6" s="27"/>
      <c r="B6" s="28"/>
      <c r="C6" s="120" t="s">
        <v>12</v>
      </c>
      <c r="D6" s="122" t="s">
        <v>22</v>
      </c>
      <c r="E6" s="123"/>
      <c r="F6" s="123"/>
      <c r="G6" s="124"/>
      <c r="H6" s="25"/>
    </row>
    <row r="7" spans="1:8" ht="9.75" customHeight="1" x14ac:dyDescent="0.15">
      <c r="A7" s="29"/>
      <c r="B7" s="30"/>
      <c r="C7" s="121"/>
      <c r="D7" s="125" t="s">
        <v>14</v>
      </c>
      <c r="E7" s="126"/>
      <c r="F7" s="120" t="s">
        <v>21</v>
      </c>
      <c r="G7" s="120" t="s">
        <v>20</v>
      </c>
    </row>
    <row r="8" spans="1:8" ht="17.25" customHeight="1" x14ac:dyDescent="0.15">
      <c r="A8" s="31"/>
      <c r="B8" s="32"/>
      <c r="C8" s="33" t="s">
        <v>13</v>
      </c>
      <c r="D8" s="127"/>
      <c r="E8" s="128"/>
      <c r="F8" s="121" t="s">
        <v>0</v>
      </c>
      <c r="G8" s="121" t="s">
        <v>15</v>
      </c>
    </row>
    <row r="9" spans="1:8" ht="13.5" customHeight="1" x14ac:dyDescent="0.15">
      <c r="A9" s="97" t="s">
        <v>3</v>
      </c>
      <c r="B9" s="98"/>
      <c r="C9" s="109"/>
      <c r="D9" s="112">
        <f>F9+G9</f>
        <v>191566</v>
      </c>
      <c r="E9" s="113"/>
      <c r="F9" s="94">
        <v>96176</v>
      </c>
      <c r="G9" s="94">
        <v>95390</v>
      </c>
    </row>
    <row r="10" spans="1:8" ht="13.5" customHeight="1" x14ac:dyDescent="0.15">
      <c r="A10" s="99"/>
      <c r="B10" s="100"/>
      <c r="C10" s="110"/>
      <c r="D10" s="114"/>
      <c r="E10" s="115"/>
      <c r="F10" s="95"/>
      <c r="G10" s="95"/>
    </row>
    <row r="11" spans="1:8" ht="13.5" customHeight="1" x14ac:dyDescent="0.15">
      <c r="A11" s="99"/>
      <c r="B11" s="100"/>
      <c r="C11" s="110"/>
      <c r="D11" s="114"/>
      <c r="E11" s="115"/>
      <c r="F11" s="95"/>
      <c r="G11" s="95"/>
    </row>
    <row r="12" spans="1:8" ht="13.5" customHeight="1" x14ac:dyDescent="0.15">
      <c r="A12" s="99"/>
      <c r="B12" s="100"/>
      <c r="C12" s="110"/>
      <c r="D12" s="114"/>
      <c r="E12" s="115"/>
      <c r="F12" s="95"/>
      <c r="G12" s="95"/>
    </row>
    <row r="13" spans="1:8" ht="13.5" customHeight="1" x14ac:dyDescent="0.15">
      <c r="A13" s="101"/>
      <c r="B13" s="102"/>
      <c r="C13" s="111"/>
      <c r="D13" s="116"/>
      <c r="E13" s="117"/>
      <c r="F13" s="96"/>
      <c r="G13" s="96"/>
    </row>
    <row r="14" spans="1:8" s="43" customFormat="1" ht="20.25" customHeight="1" x14ac:dyDescent="0.15">
      <c r="A14" s="88" t="s">
        <v>7</v>
      </c>
      <c r="B14" s="89"/>
      <c r="C14" s="41"/>
      <c r="D14" s="90">
        <f>F14+G14</f>
        <v>-110</v>
      </c>
      <c r="E14" s="91"/>
      <c r="F14" s="42">
        <v>-70</v>
      </c>
      <c r="G14" s="42">
        <v>-40</v>
      </c>
    </row>
    <row r="15" spans="1:8" s="43" customFormat="1" ht="20.25" customHeight="1" x14ac:dyDescent="0.15">
      <c r="A15" s="88" t="s">
        <v>8</v>
      </c>
      <c r="B15" s="89"/>
      <c r="C15" s="41"/>
      <c r="D15" s="90">
        <f>SUM(F15:G15)</f>
        <v>-1915</v>
      </c>
      <c r="E15" s="91"/>
      <c r="F15" s="42">
        <v>-952</v>
      </c>
      <c r="G15" s="42">
        <v>-963</v>
      </c>
    </row>
    <row r="16" spans="1:8" ht="13.5" customHeight="1" x14ac:dyDescent="0.15">
      <c r="A16" s="97" t="s">
        <v>4</v>
      </c>
      <c r="B16" s="98"/>
      <c r="C16" s="109"/>
      <c r="D16" s="112">
        <f>F16+G16</f>
        <v>3682</v>
      </c>
      <c r="E16" s="113"/>
      <c r="F16" s="94">
        <v>1880</v>
      </c>
      <c r="G16" s="94">
        <v>1802</v>
      </c>
    </row>
    <row r="17" spans="1:7" ht="13.5" customHeight="1" x14ac:dyDescent="0.15">
      <c r="A17" s="99"/>
      <c r="B17" s="100"/>
      <c r="C17" s="110"/>
      <c r="D17" s="114"/>
      <c r="E17" s="115"/>
      <c r="F17" s="95"/>
      <c r="G17" s="95"/>
    </row>
    <row r="18" spans="1:7" ht="13.5" customHeight="1" x14ac:dyDescent="0.15">
      <c r="A18" s="99"/>
      <c r="B18" s="100"/>
      <c r="C18" s="110"/>
      <c r="D18" s="114"/>
      <c r="E18" s="115"/>
      <c r="F18" s="95"/>
      <c r="G18" s="95"/>
    </row>
    <row r="19" spans="1:7" ht="13.5" customHeight="1" x14ac:dyDescent="0.15">
      <c r="A19" s="99"/>
      <c r="B19" s="100"/>
      <c r="C19" s="110"/>
      <c r="D19" s="114"/>
      <c r="E19" s="115"/>
      <c r="F19" s="95"/>
      <c r="G19" s="95"/>
    </row>
    <row r="20" spans="1:7" ht="13.5" customHeight="1" x14ac:dyDescent="0.15">
      <c r="A20" s="101"/>
      <c r="B20" s="102"/>
      <c r="C20" s="111"/>
      <c r="D20" s="116"/>
      <c r="E20" s="117"/>
      <c r="F20" s="96"/>
      <c r="G20" s="96"/>
    </row>
    <row r="21" spans="1:7" ht="20.25" customHeight="1" x14ac:dyDescent="0.15">
      <c r="A21" s="88" t="s">
        <v>7</v>
      </c>
      <c r="B21" s="89"/>
      <c r="C21" s="41"/>
      <c r="D21" s="90">
        <f>F21+G21</f>
        <v>12</v>
      </c>
      <c r="E21" s="91"/>
      <c r="F21" s="42">
        <v>9</v>
      </c>
      <c r="G21" s="42">
        <v>3</v>
      </c>
    </row>
    <row r="22" spans="1:7" ht="20.25" customHeight="1" x14ac:dyDescent="0.15">
      <c r="A22" s="88" t="s">
        <v>8</v>
      </c>
      <c r="B22" s="89"/>
      <c r="C22" s="41"/>
      <c r="D22" s="90">
        <f>SUM(F22:G22)</f>
        <v>72</v>
      </c>
      <c r="E22" s="91"/>
      <c r="F22" s="42">
        <v>72</v>
      </c>
      <c r="G22" s="42">
        <v>0</v>
      </c>
    </row>
    <row r="23" spans="1:7" ht="13.5" customHeight="1" x14ac:dyDescent="0.15">
      <c r="A23" s="97" t="s">
        <v>5</v>
      </c>
      <c r="B23" s="98"/>
      <c r="C23" s="94">
        <v>88810</v>
      </c>
      <c r="D23" s="103">
        <f>F23+G23</f>
        <v>195248</v>
      </c>
      <c r="E23" s="104"/>
      <c r="F23" s="94">
        <v>98056</v>
      </c>
      <c r="G23" s="94">
        <v>97192</v>
      </c>
    </row>
    <row r="24" spans="1:7" ht="13.5" customHeight="1" x14ac:dyDescent="0.15">
      <c r="A24" s="99"/>
      <c r="B24" s="100"/>
      <c r="C24" s="95"/>
      <c r="D24" s="105"/>
      <c r="E24" s="106"/>
      <c r="F24" s="95"/>
      <c r="G24" s="95"/>
    </row>
    <row r="25" spans="1:7" ht="13.5" customHeight="1" x14ac:dyDescent="0.15">
      <c r="A25" s="99"/>
      <c r="B25" s="100"/>
      <c r="C25" s="95"/>
      <c r="D25" s="105"/>
      <c r="E25" s="106"/>
      <c r="F25" s="95"/>
      <c r="G25" s="95"/>
    </row>
    <row r="26" spans="1:7" ht="13.5" customHeight="1" x14ac:dyDescent="0.15">
      <c r="A26" s="99"/>
      <c r="B26" s="100"/>
      <c r="C26" s="95"/>
      <c r="D26" s="105"/>
      <c r="E26" s="106"/>
      <c r="F26" s="95"/>
      <c r="G26" s="95"/>
    </row>
    <row r="27" spans="1:7" ht="13.5" customHeight="1" x14ac:dyDescent="0.15">
      <c r="A27" s="101"/>
      <c r="B27" s="102"/>
      <c r="C27" s="96"/>
      <c r="D27" s="107"/>
      <c r="E27" s="108"/>
      <c r="F27" s="96"/>
      <c r="G27" s="96"/>
    </row>
    <row r="28" spans="1:7" ht="20.25" customHeight="1" x14ac:dyDescent="0.15">
      <c r="A28" s="88" t="s">
        <v>7</v>
      </c>
      <c r="B28" s="89"/>
      <c r="C28" s="42">
        <v>15</v>
      </c>
      <c r="D28" s="90">
        <f>F28+G28</f>
        <v>-98</v>
      </c>
      <c r="E28" s="91"/>
      <c r="F28" s="42">
        <v>-61</v>
      </c>
      <c r="G28" s="42">
        <v>-37</v>
      </c>
    </row>
    <row r="29" spans="1:7" ht="20.25" customHeight="1" x14ac:dyDescent="0.15">
      <c r="A29" s="88" t="s">
        <v>8</v>
      </c>
      <c r="B29" s="89"/>
      <c r="C29" s="42">
        <v>444</v>
      </c>
      <c r="D29" s="92">
        <f>D15+D22</f>
        <v>-1843</v>
      </c>
      <c r="E29" s="93"/>
      <c r="F29" s="42">
        <f>SUM(F15+F22)</f>
        <v>-880</v>
      </c>
      <c r="G29" s="42">
        <f>SUM(G15+G22)</f>
        <v>-963</v>
      </c>
    </row>
    <row r="31" spans="1:7" ht="18.75" x14ac:dyDescent="0.2">
      <c r="G31" s="24"/>
    </row>
    <row r="32" spans="1:7" x14ac:dyDescent="0.15">
      <c r="A32" s="23" t="s">
        <v>19</v>
      </c>
    </row>
    <row r="34" spans="2:3" x14ac:dyDescent="0.15">
      <c r="B34" s="22" t="s">
        <v>18</v>
      </c>
      <c r="C34" s="21">
        <v>85982</v>
      </c>
    </row>
    <row r="35" spans="2:3" x14ac:dyDescent="0.15">
      <c r="B35" s="22" t="s">
        <v>17</v>
      </c>
      <c r="C35" s="21">
        <v>1994</v>
      </c>
    </row>
    <row r="36" spans="2:3" x14ac:dyDescent="0.15">
      <c r="B36" s="22" t="s">
        <v>16</v>
      </c>
      <c r="C36" s="21">
        <v>834</v>
      </c>
    </row>
  </sheetData>
  <mergeCells count="34">
    <mergeCell ref="A1:G2"/>
    <mergeCell ref="F4:G4"/>
    <mergeCell ref="C6:C7"/>
    <mergeCell ref="D6:G6"/>
    <mergeCell ref="D7:E8"/>
    <mergeCell ref="F7:F8"/>
    <mergeCell ref="G7:G8"/>
    <mergeCell ref="A9:B13"/>
    <mergeCell ref="C9:C13"/>
    <mergeCell ref="D9:E13"/>
    <mergeCell ref="F9:F13"/>
    <mergeCell ref="G9:G13"/>
    <mergeCell ref="A14:B14"/>
    <mergeCell ref="D14:E14"/>
    <mergeCell ref="C23:C27"/>
    <mergeCell ref="D23:E27"/>
    <mergeCell ref="F23:F27"/>
    <mergeCell ref="A15:B15"/>
    <mergeCell ref="D15:E15"/>
    <mergeCell ref="A16:B20"/>
    <mergeCell ref="C16:C20"/>
    <mergeCell ref="D16:E20"/>
    <mergeCell ref="A28:B28"/>
    <mergeCell ref="D28:E28"/>
    <mergeCell ref="A29:B29"/>
    <mergeCell ref="D29:E29"/>
    <mergeCell ref="G16:G20"/>
    <mergeCell ref="A21:B21"/>
    <mergeCell ref="D21:E21"/>
    <mergeCell ref="A22:B22"/>
    <mergeCell ref="D22:E22"/>
    <mergeCell ref="A23:B27"/>
    <mergeCell ref="G23:G27"/>
    <mergeCell ref="F16:F20"/>
  </mergeCells>
  <phoneticPr fontId="10"/>
  <pageMargins left="0.75" right="0.36" top="0.98399999999999999" bottom="0.98399999999999999" header="0.51200000000000001" footer="0.51200000000000001"/>
  <pageSetup paperSize="9" scale="130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6"/>
  <sheetViews>
    <sheetView zoomScaleNormal="100" workbookViewId="0">
      <selection activeCell="F29" sqref="F29"/>
    </sheetView>
  </sheetViews>
  <sheetFormatPr defaultRowHeight="13.5" x14ac:dyDescent="0.15"/>
  <cols>
    <col min="1" max="1" width="9" style="20"/>
    <col min="2" max="2" width="13.375" style="20" customWidth="1"/>
    <col min="3" max="3" width="11.125" style="20" customWidth="1"/>
    <col min="4" max="4" width="6.875" style="20" customWidth="1"/>
    <col min="5" max="5" width="5.75" style="20" customWidth="1"/>
    <col min="6" max="7" width="11.625" style="20" customWidth="1"/>
    <col min="8" max="16384" width="9" style="20"/>
  </cols>
  <sheetData>
    <row r="1" spans="1:8" ht="13.5" customHeight="1" x14ac:dyDescent="0.15">
      <c r="A1" s="118" t="s">
        <v>1</v>
      </c>
      <c r="B1" s="118"/>
      <c r="C1" s="118"/>
      <c r="D1" s="118"/>
      <c r="E1" s="118"/>
      <c r="F1" s="118"/>
      <c r="G1" s="118"/>
      <c r="H1" s="26"/>
    </row>
    <row r="2" spans="1:8" ht="13.5" customHeight="1" x14ac:dyDescent="0.15">
      <c r="A2" s="118"/>
      <c r="B2" s="118"/>
      <c r="C2" s="118"/>
      <c r="D2" s="118"/>
      <c r="E2" s="118"/>
      <c r="F2" s="118"/>
      <c r="G2" s="118"/>
      <c r="H2" s="26"/>
    </row>
    <row r="4" spans="1:8" ht="19.5" customHeight="1" x14ac:dyDescent="0.15">
      <c r="F4" s="119" t="s">
        <v>31</v>
      </c>
      <c r="G4" s="119"/>
      <c r="H4" s="25"/>
    </row>
    <row r="6" spans="1:8" ht="18.75" customHeight="1" x14ac:dyDescent="0.15">
      <c r="A6" s="40"/>
      <c r="B6" s="39"/>
      <c r="C6" s="120" t="s">
        <v>12</v>
      </c>
      <c r="D6" s="122" t="s">
        <v>30</v>
      </c>
      <c r="E6" s="123"/>
      <c r="F6" s="123"/>
      <c r="G6" s="124"/>
      <c r="H6" s="25"/>
    </row>
    <row r="7" spans="1:8" ht="9.75" customHeight="1" x14ac:dyDescent="0.15">
      <c r="A7" s="38"/>
      <c r="B7" s="37"/>
      <c r="C7" s="121"/>
      <c r="D7" s="125" t="s">
        <v>14</v>
      </c>
      <c r="E7" s="126"/>
      <c r="F7" s="120" t="s">
        <v>29</v>
      </c>
      <c r="G7" s="120" t="s">
        <v>28</v>
      </c>
    </row>
    <row r="8" spans="1:8" ht="17.25" customHeight="1" x14ac:dyDescent="0.15">
      <c r="A8" s="36"/>
      <c r="B8" s="35"/>
      <c r="C8" s="34" t="s">
        <v>13</v>
      </c>
      <c r="D8" s="127"/>
      <c r="E8" s="128"/>
      <c r="F8" s="121" t="s">
        <v>0</v>
      </c>
      <c r="G8" s="121" t="s">
        <v>15</v>
      </c>
    </row>
    <row r="9" spans="1:8" ht="13.5" customHeight="1" x14ac:dyDescent="0.15">
      <c r="A9" s="97" t="s">
        <v>3</v>
      </c>
      <c r="B9" s="98"/>
      <c r="C9" s="109"/>
      <c r="D9" s="112">
        <f>F9+G9</f>
        <v>191493</v>
      </c>
      <c r="E9" s="113"/>
      <c r="F9" s="94">
        <v>96135</v>
      </c>
      <c r="G9" s="94">
        <v>95358</v>
      </c>
    </row>
    <row r="10" spans="1:8" ht="13.5" customHeight="1" x14ac:dyDescent="0.15">
      <c r="A10" s="99"/>
      <c r="B10" s="100"/>
      <c r="C10" s="110"/>
      <c r="D10" s="114"/>
      <c r="E10" s="115"/>
      <c r="F10" s="95"/>
      <c r="G10" s="95"/>
    </row>
    <row r="11" spans="1:8" ht="13.5" customHeight="1" x14ac:dyDescent="0.15">
      <c r="A11" s="99"/>
      <c r="B11" s="100"/>
      <c r="C11" s="110"/>
      <c r="D11" s="114"/>
      <c r="E11" s="115"/>
      <c r="F11" s="95"/>
      <c r="G11" s="95"/>
    </row>
    <row r="12" spans="1:8" ht="13.5" customHeight="1" x14ac:dyDescent="0.15">
      <c r="A12" s="99"/>
      <c r="B12" s="100"/>
      <c r="C12" s="110"/>
      <c r="D12" s="114"/>
      <c r="E12" s="115"/>
      <c r="F12" s="95"/>
      <c r="G12" s="95"/>
    </row>
    <row r="13" spans="1:8" ht="13.5" customHeight="1" x14ac:dyDescent="0.15">
      <c r="A13" s="101"/>
      <c r="B13" s="102"/>
      <c r="C13" s="111"/>
      <c r="D13" s="116"/>
      <c r="E13" s="117"/>
      <c r="F13" s="96"/>
      <c r="G13" s="96"/>
    </row>
    <row r="14" spans="1:8" ht="20.25" customHeight="1" x14ac:dyDescent="0.15">
      <c r="A14" s="88" t="s">
        <v>7</v>
      </c>
      <c r="B14" s="89"/>
      <c r="C14" s="41"/>
      <c r="D14" s="90">
        <f>F14+G14</f>
        <v>-73</v>
      </c>
      <c r="E14" s="91"/>
      <c r="F14" s="42">
        <v>-41</v>
      </c>
      <c r="G14" s="42">
        <v>-32</v>
      </c>
    </row>
    <row r="15" spans="1:8" ht="20.25" customHeight="1" x14ac:dyDescent="0.15">
      <c r="A15" s="88" t="s">
        <v>8</v>
      </c>
      <c r="B15" s="89"/>
      <c r="C15" s="41"/>
      <c r="D15" s="90">
        <f>SUM(F15:G15)</f>
        <v>-2005</v>
      </c>
      <c r="E15" s="91"/>
      <c r="F15" s="42">
        <v>-1027</v>
      </c>
      <c r="G15" s="42">
        <v>-978</v>
      </c>
    </row>
    <row r="16" spans="1:8" ht="13.5" customHeight="1" x14ac:dyDescent="0.15">
      <c r="A16" s="97" t="s">
        <v>4</v>
      </c>
      <c r="B16" s="98"/>
      <c r="C16" s="109"/>
      <c r="D16" s="112">
        <f>F16+G16</f>
        <v>3665</v>
      </c>
      <c r="E16" s="113"/>
      <c r="F16" s="94">
        <v>1864</v>
      </c>
      <c r="G16" s="94">
        <v>1801</v>
      </c>
    </row>
    <row r="17" spans="1:7" ht="13.5" customHeight="1" x14ac:dyDescent="0.15">
      <c r="A17" s="99"/>
      <c r="B17" s="100"/>
      <c r="C17" s="110"/>
      <c r="D17" s="114"/>
      <c r="E17" s="115"/>
      <c r="F17" s="95"/>
      <c r="G17" s="95"/>
    </row>
    <row r="18" spans="1:7" ht="13.5" customHeight="1" x14ac:dyDescent="0.15">
      <c r="A18" s="99"/>
      <c r="B18" s="100"/>
      <c r="C18" s="110"/>
      <c r="D18" s="114"/>
      <c r="E18" s="115"/>
      <c r="F18" s="95"/>
      <c r="G18" s="95"/>
    </row>
    <row r="19" spans="1:7" ht="13.5" customHeight="1" x14ac:dyDescent="0.15">
      <c r="A19" s="99"/>
      <c r="B19" s="100"/>
      <c r="C19" s="110"/>
      <c r="D19" s="114"/>
      <c r="E19" s="115"/>
      <c r="F19" s="95"/>
      <c r="G19" s="95"/>
    </row>
    <row r="20" spans="1:7" ht="13.5" customHeight="1" x14ac:dyDescent="0.15">
      <c r="A20" s="101"/>
      <c r="B20" s="102"/>
      <c r="C20" s="111"/>
      <c r="D20" s="116"/>
      <c r="E20" s="117"/>
      <c r="F20" s="96"/>
      <c r="G20" s="96"/>
    </row>
    <row r="21" spans="1:7" ht="20.25" customHeight="1" x14ac:dyDescent="0.15">
      <c r="A21" s="88" t="s">
        <v>7</v>
      </c>
      <c r="B21" s="89"/>
      <c r="C21" s="41"/>
      <c r="D21" s="90">
        <f>F21+G21</f>
        <v>-17</v>
      </c>
      <c r="E21" s="91"/>
      <c r="F21" s="42">
        <v>-16</v>
      </c>
      <c r="G21" s="42">
        <v>-1</v>
      </c>
    </row>
    <row r="22" spans="1:7" ht="20.25" customHeight="1" x14ac:dyDescent="0.15">
      <c r="A22" s="88" t="s">
        <v>8</v>
      </c>
      <c r="B22" s="89"/>
      <c r="C22" s="41"/>
      <c r="D22" s="90">
        <f>SUM(F22:G22)</f>
        <v>74</v>
      </c>
      <c r="E22" s="91"/>
      <c r="F22" s="42">
        <v>74</v>
      </c>
      <c r="G22" s="42">
        <v>0</v>
      </c>
    </row>
    <row r="23" spans="1:7" ht="13.5" customHeight="1" x14ac:dyDescent="0.15">
      <c r="A23" s="97" t="s">
        <v>5</v>
      </c>
      <c r="B23" s="98"/>
      <c r="C23" s="94">
        <v>88803</v>
      </c>
      <c r="D23" s="103">
        <f>F23+G23</f>
        <v>195158</v>
      </c>
      <c r="E23" s="104"/>
      <c r="F23" s="94">
        <v>97999</v>
      </c>
      <c r="G23" s="94">
        <v>97159</v>
      </c>
    </row>
    <row r="24" spans="1:7" ht="13.5" customHeight="1" x14ac:dyDescent="0.15">
      <c r="A24" s="99"/>
      <c r="B24" s="100"/>
      <c r="C24" s="95"/>
      <c r="D24" s="105"/>
      <c r="E24" s="106"/>
      <c r="F24" s="95"/>
      <c r="G24" s="95"/>
    </row>
    <row r="25" spans="1:7" ht="13.5" customHeight="1" x14ac:dyDescent="0.15">
      <c r="A25" s="99"/>
      <c r="B25" s="100"/>
      <c r="C25" s="95"/>
      <c r="D25" s="105"/>
      <c r="E25" s="106"/>
      <c r="F25" s="95"/>
      <c r="G25" s="95"/>
    </row>
    <row r="26" spans="1:7" ht="13.5" customHeight="1" x14ac:dyDescent="0.15">
      <c r="A26" s="99"/>
      <c r="B26" s="100"/>
      <c r="C26" s="95"/>
      <c r="D26" s="105"/>
      <c r="E26" s="106"/>
      <c r="F26" s="95"/>
      <c r="G26" s="95"/>
    </row>
    <row r="27" spans="1:7" ht="13.5" customHeight="1" x14ac:dyDescent="0.15">
      <c r="A27" s="101"/>
      <c r="B27" s="102"/>
      <c r="C27" s="96"/>
      <c r="D27" s="107"/>
      <c r="E27" s="108"/>
      <c r="F27" s="96"/>
      <c r="G27" s="96"/>
    </row>
    <row r="28" spans="1:7" ht="20.25" customHeight="1" x14ac:dyDescent="0.15">
      <c r="A28" s="88" t="s">
        <v>7</v>
      </c>
      <c r="B28" s="89"/>
      <c r="C28" s="42">
        <v>-7</v>
      </c>
      <c r="D28" s="90">
        <f>F28+G28</f>
        <v>-90</v>
      </c>
      <c r="E28" s="91"/>
      <c r="F28" s="42">
        <v>-57</v>
      </c>
      <c r="G28" s="42">
        <v>-33</v>
      </c>
    </row>
    <row r="29" spans="1:7" ht="20.25" customHeight="1" x14ac:dyDescent="0.15">
      <c r="A29" s="88" t="s">
        <v>8</v>
      </c>
      <c r="B29" s="89"/>
      <c r="C29" s="42">
        <v>327</v>
      </c>
      <c r="D29" s="92">
        <f>D15+D22</f>
        <v>-1931</v>
      </c>
      <c r="E29" s="93"/>
      <c r="F29" s="42">
        <f>SUM(F15+F22)</f>
        <v>-953</v>
      </c>
      <c r="G29" s="42">
        <f>SUM(G15+G22)</f>
        <v>-978</v>
      </c>
    </row>
    <row r="31" spans="1:7" ht="18.75" x14ac:dyDescent="0.2">
      <c r="G31" s="24"/>
    </row>
    <row r="32" spans="1:7" x14ac:dyDescent="0.15">
      <c r="A32" s="23" t="s">
        <v>27</v>
      </c>
    </row>
    <row r="34" spans="2:3" x14ac:dyDescent="0.15">
      <c r="B34" s="22" t="s">
        <v>26</v>
      </c>
      <c r="C34" s="21">
        <v>85988</v>
      </c>
    </row>
    <row r="35" spans="2:3" x14ac:dyDescent="0.15">
      <c r="B35" s="22" t="s">
        <v>25</v>
      </c>
      <c r="C35" s="21">
        <v>1980</v>
      </c>
    </row>
    <row r="36" spans="2:3" x14ac:dyDescent="0.15">
      <c r="B36" s="22" t="s">
        <v>24</v>
      </c>
      <c r="C36" s="21">
        <v>835</v>
      </c>
    </row>
  </sheetData>
  <mergeCells count="34">
    <mergeCell ref="A28:B28"/>
    <mergeCell ref="D28:E28"/>
    <mergeCell ref="A29:B29"/>
    <mergeCell ref="D29:E29"/>
    <mergeCell ref="G16:G20"/>
    <mergeCell ref="A21:B21"/>
    <mergeCell ref="D21:E21"/>
    <mergeCell ref="A22:B22"/>
    <mergeCell ref="D22:E22"/>
    <mergeCell ref="A23:B27"/>
    <mergeCell ref="C23:C27"/>
    <mergeCell ref="D23:E27"/>
    <mergeCell ref="F23:F27"/>
    <mergeCell ref="G23:G27"/>
    <mergeCell ref="F16:F20"/>
    <mergeCell ref="A15:B15"/>
    <mergeCell ref="D15:E15"/>
    <mergeCell ref="A16:B20"/>
    <mergeCell ref="C16:C20"/>
    <mergeCell ref="D16:E20"/>
    <mergeCell ref="A14:B14"/>
    <mergeCell ref="D14:E14"/>
    <mergeCell ref="A1:G2"/>
    <mergeCell ref="F4:G4"/>
    <mergeCell ref="C6:C7"/>
    <mergeCell ref="D6:G6"/>
    <mergeCell ref="D7:E8"/>
    <mergeCell ref="F7:F8"/>
    <mergeCell ref="G7:G8"/>
    <mergeCell ref="A9:B13"/>
    <mergeCell ref="C9:C13"/>
    <mergeCell ref="D9:E13"/>
    <mergeCell ref="F9:F13"/>
    <mergeCell ref="G9:G13"/>
  </mergeCells>
  <phoneticPr fontId="10"/>
  <pageMargins left="0.75" right="0.36" top="0.98399999999999999" bottom="0.98399999999999999" header="0.51200000000000001" footer="0.51200000000000001"/>
  <pageSetup paperSize="9" scale="130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6"/>
  <sheetViews>
    <sheetView zoomScaleNormal="100" workbookViewId="0">
      <selection activeCell="F29" sqref="F29"/>
    </sheetView>
  </sheetViews>
  <sheetFormatPr defaultRowHeight="13.5" x14ac:dyDescent="0.15"/>
  <cols>
    <col min="1" max="1" width="9" style="20"/>
    <col min="2" max="2" width="13.375" style="20" customWidth="1"/>
    <col min="3" max="3" width="11.125" style="20" customWidth="1"/>
    <col min="4" max="4" width="6.875" style="20" customWidth="1"/>
    <col min="5" max="5" width="5.75" style="20" customWidth="1"/>
    <col min="6" max="7" width="11.625" style="20" customWidth="1"/>
    <col min="8" max="257" width="9" style="20"/>
    <col min="258" max="258" width="13.375" style="20" customWidth="1"/>
    <col min="259" max="259" width="11.125" style="20" customWidth="1"/>
    <col min="260" max="260" width="6.875" style="20" customWidth="1"/>
    <col min="261" max="261" width="5.75" style="20" customWidth="1"/>
    <col min="262" max="263" width="11.625" style="20" customWidth="1"/>
    <col min="264" max="513" width="9" style="20"/>
    <col min="514" max="514" width="13.375" style="20" customWidth="1"/>
    <col min="515" max="515" width="11.125" style="20" customWidth="1"/>
    <col min="516" max="516" width="6.875" style="20" customWidth="1"/>
    <col min="517" max="517" width="5.75" style="20" customWidth="1"/>
    <col min="518" max="519" width="11.625" style="20" customWidth="1"/>
    <col min="520" max="769" width="9" style="20"/>
    <col min="770" max="770" width="13.375" style="20" customWidth="1"/>
    <col min="771" max="771" width="11.125" style="20" customWidth="1"/>
    <col min="772" max="772" width="6.875" style="20" customWidth="1"/>
    <col min="773" max="773" width="5.75" style="20" customWidth="1"/>
    <col min="774" max="775" width="11.625" style="20" customWidth="1"/>
    <col min="776" max="1025" width="9" style="20"/>
    <col min="1026" max="1026" width="13.375" style="20" customWidth="1"/>
    <col min="1027" max="1027" width="11.125" style="20" customWidth="1"/>
    <col min="1028" max="1028" width="6.875" style="20" customWidth="1"/>
    <col min="1029" max="1029" width="5.75" style="20" customWidth="1"/>
    <col min="1030" max="1031" width="11.625" style="20" customWidth="1"/>
    <col min="1032" max="1281" width="9" style="20"/>
    <col min="1282" max="1282" width="13.375" style="20" customWidth="1"/>
    <col min="1283" max="1283" width="11.125" style="20" customWidth="1"/>
    <col min="1284" max="1284" width="6.875" style="20" customWidth="1"/>
    <col min="1285" max="1285" width="5.75" style="20" customWidth="1"/>
    <col min="1286" max="1287" width="11.625" style="20" customWidth="1"/>
    <col min="1288" max="1537" width="9" style="20"/>
    <col min="1538" max="1538" width="13.375" style="20" customWidth="1"/>
    <col min="1539" max="1539" width="11.125" style="20" customWidth="1"/>
    <col min="1540" max="1540" width="6.875" style="20" customWidth="1"/>
    <col min="1541" max="1541" width="5.75" style="20" customWidth="1"/>
    <col min="1542" max="1543" width="11.625" style="20" customWidth="1"/>
    <col min="1544" max="1793" width="9" style="20"/>
    <col min="1794" max="1794" width="13.375" style="20" customWidth="1"/>
    <col min="1795" max="1795" width="11.125" style="20" customWidth="1"/>
    <col min="1796" max="1796" width="6.875" style="20" customWidth="1"/>
    <col min="1797" max="1797" width="5.75" style="20" customWidth="1"/>
    <col min="1798" max="1799" width="11.625" style="20" customWidth="1"/>
    <col min="1800" max="2049" width="9" style="20"/>
    <col min="2050" max="2050" width="13.375" style="20" customWidth="1"/>
    <col min="2051" max="2051" width="11.125" style="20" customWidth="1"/>
    <col min="2052" max="2052" width="6.875" style="20" customWidth="1"/>
    <col min="2053" max="2053" width="5.75" style="20" customWidth="1"/>
    <col min="2054" max="2055" width="11.625" style="20" customWidth="1"/>
    <col min="2056" max="2305" width="9" style="20"/>
    <col min="2306" max="2306" width="13.375" style="20" customWidth="1"/>
    <col min="2307" max="2307" width="11.125" style="20" customWidth="1"/>
    <col min="2308" max="2308" width="6.875" style="20" customWidth="1"/>
    <col min="2309" max="2309" width="5.75" style="20" customWidth="1"/>
    <col min="2310" max="2311" width="11.625" style="20" customWidth="1"/>
    <col min="2312" max="2561" width="9" style="20"/>
    <col min="2562" max="2562" width="13.375" style="20" customWidth="1"/>
    <col min="2563" max="2563" width="11.125" style="20" customWidth="1"/>
    <col min="2564" max="2564" width="6.875" style="20" customWidth="1"/>
    <col min="2565" max="2565" width="5.75" style="20" customWidth="1"/>
    <col min="2566" max="2567" width="11.625" style="20" customWidth="1"/>
    <col min="2568" max="2817" width="9" style="20"/>
    <col min="2818" max="2818" width="13.375" style="20" customWidth="1"/>
    <col min="2819" max="2819" width="11.125" style="20" customWidth="1"/>
    <col min="2820" max="2820" width="6.875" style="20" customWidth="1"/>
    <col min="2821" max="2821" width="5.75" style="20" customWidth="1"/>
    <col min="2822" max="2823" width="11.625" style="20" customWidth="1"/>
    <col min="2824" max="3073" width="9" style="20"/>
    <col min="3074" max="3074" width="13.375" style="20" customWidth="1"/>
    <col min="3075" max="3075" width="11.125" style="20" customWidth="1"/>
    <col min="3076" max="3076" width="6.875" style="20" customWidth="1"/>
    <col min="3077" max="3077" width="5.75" style="20" customWidth="1"/>
    <col min="3078" max="3079" width="11.625" style="20" customWidth="1"/>
    <col min="3080" max="3329" width="9" style="20"/>
    <col min="3330" max="3330" width="13.375" style="20" customWidth="1"/>
    <col min="3331" max="3331" width="11.125" style="20" customWidth="1"/>
    <col min="3332" max="3332" width="6.875" style="20" customWidth="1"/>
    <col min="3333" max="3333" width="5.75" style="20" customWidth="1"/>
    <col min="3334" max="3335" width="11.625" style="20" customWidth="1"/>
    <col min="3336" max="3585" width="9" style="20"/>
    <col min="3586" max="3586" width="13.375" style="20" customWidth="1"/>
    <col min="3587" max="3587" width="11.125" style="20" customWidth="1"/>
    <col min="3588" max="3588" width="6.875" style="20" customWidth="1"/>
    <col min="3589" max="3589" width="5.75" style="20" customWidth="1"/>
    <col min="3590" max="3591" width="11.625" style="20" customWidth="1"/>
    <col min="3592" max="3841" width="9" style="20"/>
    <col min="3842" max="3842" width="13.375" style="20" customWidth="1"/>
    <col min="3843" max="3843" width="11.125" style="20" customWidth="1"/>
    <col min="3844" max="3844" width="6.875" style="20" customWidth="1"/>
    <col min="3845" max="3845" width="5.75" style="20" customWidth="1"/>
    <col min="3846" max="3847" width="11.625" style="20" customWidth="1"/>
    <col min="3848" max="4097" width="9" style="20"/>
    <col min="4098" max="4098" width="13.375" style="20" customWidth="1"/>
    <col min="4099" max="4099" width="11.125" style="20" customWidth="1"/>
    <col min="4100" max="4100" width="6.875" style="20" customWidth="1"/>
    <col min="4101" max="4101" width="5.75" style="20" customWidth="1"/>
    <col min="4102" max="4103" width="11.625" style="20" customWidth="1"/>
    <col min="4104" max="4353" width="9" style="20"/>
    <col min="4354" max="4354" width="13.375" style="20" customWidth="1"/>
    <col min="4355" max="4355" width="11.125" style="20" customWidth="1"/>
    <col min="4356" max="4356" width="6.875" style="20" customWidth="1"/>
    <col min="4357" max="4357" width="5.75" style="20" customWidth="1"/>
    <col min="4358" max="4359" width="11.625" style="20" customWidth="1"/>
    <col min="4360" max="4609" width="9" style="20"/>
    <col min="4610" max="4610" width="13.375" style="20" customWidth="1"/>
    <col min="4611" max="4611" width="11.125" style="20" customWidth="1"/>
    <col min="4612" max="4612" width="6.875" style="20" customWidth="1"/>
    <col min="4613" max="4613" width="5.75" style="20" customWidth="1"/>
    <col min="4614" max="4615" width="11.625" style="20" customWidth="1"/>
    <col min="4616" max="4865" width="9" style="20"/>
    <col min="4866" max="4866" width="13.375" style="20" customWidth="1"/>
    <col min="4867" max="4867" width="11.125" style="20" customWidth="1"/>
    <col min="4868" max="4868" width="6.875" style="20" customWidth="1"/>
    <col min="4869" max="4869" width="5.75" style="20" customWidth="1"/>
    <col min="4870" max="4871" width="11.625" style="20" customWidth="1"/>
    <col min="4872" max="5121" width="9" style="20"/>
    <col min="5122" max="5122" width="13.375" style="20" customWidth="1"/>
    <col min="5123" max="5123" width="11.125" style="20" customWidth="1"/>
    <col min="5124" max="5124" width="6.875" style="20" customWidth="1"/>
    <col min="5125" max="5125" width="5.75" style="20" customWidth="1"/>
    <col min="5126" max="5127" width="11.625" style="20" customWidth="1"/>
    <col min="5128" max="5377" width="9" style="20"/>
    <col min="5378" max="5378" width="13.375" style="20" customWidth="1"/>
    <col min="5379" max="5379" width="11.125" style="20" customWidth="1"/>
    <col min="5380" max="5380" width="6.875" style="20" customWidth="1"/>
    <col min="5381" max="5381" width="5.75" style="20" customWidth="1"/>
    <col min="5382" max="5383" width="11.625" style="20" customWidth="1"/>
    <col min="5384" max="5633" width="9" style="20"/>
    <col min="5634" max="5634" width="13.375" style="20" customWidth="1"/>
    <col min="5635" max="5635" width="11.125" style="20" customWidth="1"/>
    <col min="5636" max="5636" width="6.875" style="20" customWidth="1"/>
    <col min="5637" max="5637" width="5.75" style="20" customWidth="1"/>
    <col min="5638" max="5639" width="11.625" style="20" customWidth="1"/>
    <col min="5640" max="5889" width="9" style="20"/>
    <col min="5890" max="5890" width="13.375" style="20" customWidth="1"/>
    <col min="5891" max="5891" width="11.125" style="20" customWidth="1"/>
    <col min="5892" max="5892" width="6.875" style="20" customWidth="1"/>
    <col min="5893" max="5893" width="5.75" style="20" customWidth="1"/>
    <col min="5894" max="5895" width="11.625" style="20" customWidth="1"/>
    <col min="5896" max="6145" width="9" style="20"/>
    <col min="6146" max="6146" width="13.375" style="20" customWidth="1"/>
    <col min="6147" max="6147" width="11.125" style="20" customWidth="1"/>
    <col min="6148" max="6148" width="6.875" style="20" customWidth="1"/>
    <col min="6149" max="6149" width="5.75" style="20" customWidth="1"/>
    <col min="6150" max="6151" width="11.625" style="20" customWidth="1"/>
    <col min="6152" max="6401" width="9" style="20"/>
    <col min="6402" max="6402" width="13.375" style="20" customWidth="1"/>
    <col min="6403" max="6403" width="11.125" style="20" customWidth="1"/>
    <col min="6404" max="6404" width="6.875" style="20" customWidth="1"/>
    <col min="6405" max="6405" width="5.75" style="20" customWidth="1"/>
    <col min="6406" max="6407" width="11.625" style="20" customWidth="1"/>
    <col min="6408" max="6657" width="9" style="20"/>
    <col min="6658" max="6658" width="13.375" style="20" customWidth="1"/>
    <col min="6659" max="6659" width="11.125" style="20" customWidth="1"/>
    <col min="6660" max="6660" width="6.875" style="20" customWidth="1"/>
    <col min="6661" max="6661" width="5.75" style="20" customWidth="1"/>
    <col min="6662" max="6663" width="11.625" style="20" customWidth="1"/>
    <col min="6664" max="6913" width="9" style="20"/>
    <col min="6914" max="6914" width="13.375" style="20" customWidth="1"/>
    <col min="6915" max="6915" width="11.125" style="20" customWidth="1"/>
    <col min="6916" max="6916" width="6.875" style="20" customWidth="1"/>
    <col min="6917" max="6917" width="5.75" style="20" customWidth="1"/>
    <col min="6918" max="6919" width="11.625" style="20" customWidth="1"/>
    <col min="6920" max="7169" width="9" style="20"/>
    <col min="7170" max="7170" width="13.375" style="20" customWidth="1"/>
    <col min="7171" max="7171" width="11.125" style="20" customWidth="1"/>
    <col min="7172" max="7172" width="6.875" style="20" customWidth="1"/>
    <col min="7173" max="7173" width="5.75" style="20" customWidth="1"/>
    <col min="7174" max="7175" width="11.625" style="20" customWidth="1"/>
    <col min="7176" max="7425" width="9" style="20"/>
    <col min="7426" max="7426" width="13.375" style="20" customWidth="1"/>
    <col min="7427" max="7427" width="11.125" style="20" customWidth="1"/>
    <col min="7428" max="7428" width="6.875" style="20" customWidth="1"/>
    <col min="7429" max="7429" width="5.75" style="20" customWidth="1"/>
    <col min="7430" max="7431" width="11.625" style="20" customWidth="1"/>
    <col min="7432" max="7681" width="9" style="20"/>
    <col min="7682" max="7682" width="13.375" style="20" customWidth="1"/>
    <col min="7683" max="7683" width="11.125" style="20" customWidth="1"/>
    <col min="7684" max="7684" width="6.875" style="20" customWidth="1"/>
    <col min="7685" max="7685" width="5.75" style="20" customWidth="1"/>
    <col min="7686" max="7687" width="11.625" style="20" customWidth="1"/>
    <col min="7688" max="7937" width="9" style="20"/>
    <col min="7938" max="7938" width="13.375" style="20" customWidth="1"/>
    <col min="7939" max="7939" width="11.125" style="20" customWidth="1"/>
    <col min="7940" max="7940" width="6.875" style="20" customWidth="1"/>
    <col min="7941" max="7941" width="5.75" style="20" customWidth="1"/>
    <col min="7942" max="7943" width="11.625" style="20" customWidth="1"/>
    <col min="7944" max="8193" width="9" style="20"/>
    <col min="8194" max="8194" width="13.375" style="20" customWidth="1"/>
    <col min="8195" max="8195" width="11.125" style="20" customWidth="1"/>
    <col min="8196" max="8196" width="6.875" style="20" customWidth="1"/>
    <col min="8197" max="8197" width="5.75" style="20" customWidth="1"/>
    <col min="8198" max="8199" width="11.625" style="20" customWidth="1"/>
    <col min="8200" max="8449" width="9" style="20"/>
    <col min="8450" max="8450" width="13.375" style="20" customWidth="1"/>
    <col min="8451" max="8451" width="11.125" style="20" customWidth="1"/>
    <col min="8452" max="8452" width="6.875" style="20" customWidth="1"/>
    <col min="8453" max="8453" width="5.75" style="20" customWidth="1"/>
    <col min="8454" max="8455" width="11.625" style="20" customWidth="1"/>
    <col min="8456" max="8705" width="9" style="20"/>
    <col min="8706" max="8706" width="13.375" style="20" customWidth="1"/>
    <col min="8707" max="8707" width="11.125" style="20" customWidth="1"/>
    <col min="8708" max="8708" width="6.875" style="20" customWidth="1"/>
    <col min="8709" max="8709" width="5.75" style="20" customWidth="1"/>
    <col min="8710" max="8711" width="11.625" style="20" customWidth="1"/>
    <col min="8712" max="8961" width="9" style="20"/>
    <col min="8962" max="8962" width="13.375" style="20" customWidth="1"/>
    <col min="8963" max="8963" width="11.125" style="20" customWidth="1"/>
    <col min="8964" max="8964" width="6.875" style="20" customWidth="1"/>
    <col min="8965" max="8965" width="5.75" style="20" customWidth="1"/>
    <col min="8966" max="8967" width="11.625" style="20" customWidth="1"/>
    <col min="8968" max="9217" width="9" style="20"/>
    <col min="9218" max="9218" width="13.375" style="20" customWidth="1"/>
    <col min="9219" max="9219" width="11.125" style="20" customWidth="1"/>
    <col min="9220" max="9220" width="6.875" style="20" customWidth="1"/>
    <col min="9221" max="9221" width="5.75" style="20" customWidth="1"/>
    <col min="9222" max="9223" width="11.625" style="20" customWidth="1"/>
    <col min="9224" max="9473" width="9" style="20"/>
    <col min="9474" max="9474" width="13.375" style="20" customWidth="1"/>
    <col min="9475" max="9475" width="11.125" style="20" customWidth="1"/>
    <col min="9476" max="9476" width="6.875" style="20" customWidth="1"/>
    <col min="9477" max="9477" width="5.75" style="20" customWidth="1"/>
    <col min="9478" max="9479" width="11.625" style="20" customWidth="1"/>
    <col min="9480" max="9729" width="9" style="20"/>
    <col min="9730" max="9730" width="13.375" style="20" customWidth="1"/>
    <col min="9731" max="9731" width="11.125" style="20" customWidth="1"/>
    <col min="9732" max="9732" width="6.875" style="20" customWidth="1"/>
    <col min="9733" max="9733" width="5.75" style="20" customWidth="1"/>
    <col min="9734" max="9735" width="11.625" style="20" customWidth="1"/>
    <col min="9736" max="9985" width="9" style="20"/>
    <col min="9986" max="9986" width="13.375" style="20" customWidth="1"/>
    <col min="9987" max="9987" width="11.125" style="20" customWidth="1"/>
    <col min="9988" max="9988" width="6.875" style="20" customWidth="1"/>
    <col min="9989" max="9989" width="5.75" style="20" customWidth="1"/>
    <col min="9990" max="9991" width="11.625" style="20" customWidth="1"/>
    <col min="9992" max="10241" width="9" style="20"/>
    <col min="10242" max="10242" width="13.375" style="20" customWidth="1"/>
    <col min="10243" max="10243" width="11.125" style="20" customWidth="1"/>
    <col min="10244" max="10244" width="6.875" style="20" customWidth="1"/>
    <col min="10245" max="10245" width="5.75" style="20" customWidth="1"/>
    <col min="10246" max="10247" width="11.625" style="20" customWidth="1"/>
    <col min="10248" max="10497" width="9" style="20"/>
    <col min="10498" max="10498" width="13.375" style="20" customWidth="1"/>
    <col min="10499" max="10499" width="11.125" style="20" customWidth="1"/>
    <col min="10500" max="10500" width="6.875" style="20" customWidth="1"/>
    <col min="10501" max="10501" width="5.75" style="20" customWidth="1"/>
    <col min="10502" max="10503" width="11.625" style="20" customWidth="1"/>
    <col min="10504" max="10753" width="9" style="20"/>
    <col min="10754" max="10754" width="13.375" style="20" customWidth="1"/>
    <col min="10755" max="10755" width="11.125" style="20" customWidth="1"/>
    <col min="10756" max="10756" width="6.875" style="20" customWidth="1"/>
    <col min="10757" max="10757" width="5.75" style="20" customWidth="1"/>
    <col min="10758" max="10759" width="11.625" style="20" customWidth="1"/>
    <col min="10760" max="11009" width="9" style="20"/>
    <col min="11010" max="11010" width="13.375" style="20" customWidth="1"/>
    <col min="11011" max="11011" width="11.125" style="20" customWidth="1"/>
    <col min="11012" max="11012" width="6.875" style="20" customWidth="1"/>
    <col min="11013" max="11013" width="5.75" style="20" customWidth="1"/>
    <col min="11014" max="11015" width="11.625" style="20" customWidth="1"/>
    <col min="11016" max="11265" width="9" style="20"/>
    <col min="11266" max="11266" width="13.375" style="20" customWidth="1"/>
    <col min="11267" max="11267" width="11.125" style="20" customWidth="1"/>
    <col min="11268" max="11268" width="6.875" style="20" customWidth="1"/>
    <col min="11269" max="11269" width="5.75" style="20" customWidth="1"/>
    <col min="11270" max="11271" width="11.625" style="20" customWidth="1"/>
    <col min="11272" max="11521" width="9" style="20"/>
    <col min="11522" max="11522" width="13.375" style="20" customWidth="1"/>
    <col min="11523" max="11523" width="11.125" style="20" customWidth="1"/>
    <col min="11524" max="11524" width="6.875" style="20" customWidth="1"/>
    <col min="11525" max="11525" width="5.75" style="20" customWidth="1"/>
    <col min="11526" max="11527" width="11.625" style="20" customWidth="1"/>
    <col min="11528" max="11777" width="9" style="20"/>
    <col min="11778" max="11778" width="13.375" style="20" customWidth="1"/>
    <col min="11779" max="11779" width="11.125" style="20" customWidth="1"/>
    <col min="11780" max="11780" width="6.875" style="20" customWidth="1"/>
    <col min="11781" max="11781" width="5.75" style="20" customWidth="1"/>
    <col min="11782" max="11783" width="11.625" style="20" customWidth="1"/>
    <col min="11784" max="12033" width="9" style="20"/>
    <col min="12034" max="12034" width="13.375" style="20" customWidth="1"/>
    <col min="12035" max="12035" width="11.125" style="20" customWidth="1"/>
    <col min="12036" max="12036" width="6.875" style="20" customWidth="1"/>
    <col min="12037" max="12037" width="5.75" style="20" customWidth="1"/>
    <col min="12038" max="12039" width="11.625" style="20" customWidth="1"/>
    <col min="12040" max="12289" width="9" style="20"/>
    <col min="12290" max="12290" width="13.375" style="20" customWidth="1"/>
    <col min="12291" max="12291" width="11.125" style="20" customWidth="1"/>
    <col min="12292" max="12292" width="6.875" style="20" customWidth="1"/>
    <col min="12293" max="12293" width="5.75" style="20" customWidth="1"/>
    <col min="12294" max="12295" width="11.625" style="20" customWidth="1"/>
    <col min="12296" max="12545" width="9" style="20"/>
    <col min="12546" max="12546" width="13.375" style="20" customWidth="1"/>
    <col min="12547" max="12547" width="11.125" style="20" customWidth="1"/>
    <col min="12548" max="12548" width="6.875" style="20" customWidth="1"/>
    <col min="12549" max="12549" width="5.75" style="20" customWidth="1"/>
    <col min="12550" max="12551" width="11.625" style="20" customWidth="1"/>
    <col min="12552" max="12801" width="9" style="20"/>
    <col min="12802" max="12802" width="13.375" style="20" customWidth="1"/>
    <col min="12803" max="12803" width="11.125" style="20" customWidth="1"/>
    <col min="12804" max="12804" width="6.875" style="20" customWidth="1"/>
    <col min="12805" max="12805" width="5.75" style="20" customWidth="1"/>
    <col min="12806" max="12807" width="11.625" style="20" customWidth="1"/>
    <col min="12808" max="13057" width="9" style="20"/>
    <col min="13058" max="13058" width="13.375" style="20" customWidth="1"/>
    <col min="13059" max="13059" width="11.125" style="20" customWidth="1"/>
    <col min="13060" max="13060" width="6.875" style="20" customWidth="1"/>
    <col min="13061" max="13061" width="5.75" style="20" customWidth="1"/>
    <col min="13062" max="13063" width="11.625" style="20" customWidth="1"/>
    <col min="13064" max="13313" width="9" style="20"/>
    <col min="13314" max="13314" width="13.375" style="20" customWidth="1"/>
    <col min="13315" max="13315" width="11.125" style="20" customWidth="1"/>
    <col min="13316" max="13316" width="6.875" style="20" customWidth="1"/>
    <col min="13317" max="13317" width="5.75" style="20" customWidth="1"/>
    <col min="13318" max="13319" width="11.625" style="20" customWidth="1"/>
    <col min="13320" max="13569" width="9" style="20"/>
    <col min="13570" max="13570" width="13.375" style="20" customWidth="1"/>
    <col min="13571" max="13571" width="11.125" style="20" customWidth="1"/>
    <col min="13572" max="13572" width="6.875" style="20" customWidth="1"/>
    <col min="13573" max="13573" width="5.75" style="20" customWidth="1"/>
    <col min="13574" max="13575" width="11.625" style="20" customWidth="1"/>
    <col min="13576" max="13825" width="9" style="20"/>
    <col min="13826" max="13826" width="13.375" style="20" customWidth="1"/>
    <col min="13827" max="13827" width="11.125" style="20" customWidth="1"/>
    <col min="13828" max="13828" width="6.875" style="20" customWidth="1"/>
    <col min="13829" max="13829" width="5.75" style="20" customWidth="1"/>
    <col min="13830" max="13831" width="11.625" style="20" customWidth="1"/>
    <col min="13832" max="14081" width="9" style="20"/>
    <col min="14082" max="14082" width="13.375" style="20" customWidth="1"/>
    <col min="14083" max="14083" width="11.125" style="20" customWidth="1"/>
    <col min="14084" max="14084" width="6.875" style="20" customWidth="1"/>
    <col min="14085" max="14085" width="5.75" style="20" customWidth="1"/>
    <col min="14086" max="14087" width="11.625" style="20" customWidth="1"/>
    <col min="14088" max="14337" width="9" style="20"/>
    <col min="14338" max="14338" width="13.375" style="20" customWidth="1"/>
    <col min="14339" max="14339" width="11.125" style="20" customWidth="1"/>
    <col min="14340" max="14340" width="6.875" style="20" customWidth="1"/>
    <col min="14341" max="14341" width="5.75" style="20" customWidth="1"/>
    <col min="14342" max="14343" width="11.625" style="20" customWidth="1"/>
    <col min="14344" max="14593" width="9" style="20"/>
    <col min="14594" max="14594" width="13.375" style="20" customWidth="1"/>
    <col min="14595" max="14595" width="11.125" style="20" customWidth="1"/>
    <col min="14596" max="14596" width="6.875" style="20" customWidth="1"/>
    <col min="14597" max="14597" width="5.75" style="20" customWidth="1"/>
    <col min="14598" max="14599" width="11.625" style="20" customWidth="1"/>
    <col min="14600" max="14849" width="9" style="20"/>
    <col min="14850" max="14850" width="13.375" style="20" customWidth="1"/>
    <col min="14851" max="14851" width="11.125" style="20" customWidth="1"/>
    <col min="14852" max="14852" width="6.875" style="20" customWidth="1"/>
    <col min="14853" max="14853" width="5.75" style="20" customWidth="1"/>
    <col min="14854" max="14855" width="11.625" style="20" customWidth="1"/>
    <col min="14856" max="15105" width="9" style="20"/>
    <col min="15106" max="15106" width="13.375" style="20" customWidth="1"/>
    <col min="15107" max="15107" width="11.125" style="20" customWidth="1"/>
    <col min="15108" max="15108" width="6.875" style="20" customWidth="1"/>
    <col min="15109" max="15109" width="5.75" style="20" customWidth="1"/>
    <col min="15110" max="15111" width="11.625" style="20" customWidth="1"/>
    <col min="15112" max="15361" width="9" style="20"/>
    <col min="15362" max="15362" width="13.375" style="20" customWidth="1"/>
    <col min="15363" max="15363" width="11.125" style="20" customWidth="1"/>
    <col min="15364" max="15364" width="6.875" style="20" customWidth="1"/>
    <col min="15365" max="15365" width="5.75" style="20" customWidth="1"/>
    <col min="15366" max="15367" width="11.625" style="20" customWidth="1"/>
    <col min="15368" max="15617" width="9" style="20"/>
    <col min="15618" max="15618" width="13.375" style="20" customWidth="1"/>
    <col min="15619" max="15619" width="11.125" style="20" customWidth="1"/>
    <col min="15620" max="15620" width="6.875" style="20" customWidth="1"/>
    <col min="15621" max="15621" width="5.75" style="20" customWidth="1"/>
    <col min="15622" max="15623" width="11.625" style="20" customWidth="1"/>
    <col min="15624" max="15873" width="9" style="20"/>
    <col min="15874" max="15874" width="13.375" style="20" customWidth="1"/>
    <col min="15875" max="15875" width="11.125" style="20" customWidth="1"/>
    <col min="15876" max="15876" width="6.875" style="20" customWidth="1"/>
    <col min="15877" max="15877" width="5.75" style="20" customWidth="1"/>
    <col min="15878" max="15879" width="11.625" style="20" customWidth="1"/>
    <col min="15880" max="16129" width="9" style="20"/>
    <col min="16130" max="16130" width="13.375" style="20" customWidth="1"/>
    <col min="16131" max="16131" width="11.125" style="20" customWidth="1"/>
    <col min="16132" max="16132" width="6.875" style="20" customWidth="1"/>
    <col min="16133" max="16133" width="5.75" style="20" customWidth="1"/>
    <col min="16134" max="16135" width="11.625" style="20" customWidth="1"/>
    <col min="16136" max="16384" width="9" style="20"/>
  </cols>
  <sheetData>
    <row r="1" spans="1:8" ht="13.5" customHeight="1" x14ac:dyDescent="0.15">
      <c r="A1" s="118" t="s">
        <v>1</v>
      </c>
      <c r="B1" s="118"/>
      <c r="C1" s="118"/>
      <c r="D1" s="118"/>
      <c r="E1" s="118"/>
      <c r="F1" s="118"/>
      <c r="G1" s="118"/>
      <c r="H1" s="26"/>
    </row>
    <row r="2" spans="1:8" ht="13.5" customHeight="1" x14ac:dyDescent="0.15">
      <c r="A2" s="118"/>
      <c r="B2" s="118"/>
      <c r="C2" s="118"/>
      <c r="D2" s="118"/>
      <c r="E2" s="118"/>
      <c r="F2" s="118"/>
      <c r="G2" s="118"/>
      <c r="H2" s="26"/>
    </row>
    <row r="4" spans="1:8" ht="19.5" customHeight="1" x14ac:dyDescent="0.15">
      <c r="F4" s="119" t="s">
        <v>32</v>
      </c>
      <c r="G4" s="119"/>
      <c r="H4" s="25"/>
    </row>
    <row r="6" spans="1:8" ht="18.75" customHeight="1" x14ac:dyDescent="0.15">
      <c r="A6" s="40"/>
      <c r="B6" s="39"/>
      <c r="C6" s="120" t="s">
        <v>12</v>
      </c>
      <c r="D6" s="122" t="s">
        <v>33</v>
      </c>
      <c r="E6" s="123"/>
      <c r="F6" s="123"/>
      <c r="G6" s="124"/>
      <c r="H6" s="25"/>
    </row>
    <row r="7" spans="1:8" ht="9.75" customHeight="1" x14ac:dyDescent="0.15">
      <c r="A7" s="38"/>
      <c r="B7" s="37"/>
      <c r="C7" s="121"/>
      <c r="D7" s="125" t="s">
        <v>14</v>
      </c>
      <c r="E7" s="126"/>
      <c r="F7" s="120" t="s">
        <v>34</v>
      </c>
      <c r="G7" s="120" t="s">
        <v>35</v>
      </c>
    </row>
    <row r="8" spans="1:8" ht="17.25" customHeight="1" x14ac:dyDescent="0.15">
      <c r="A8" s="36"/>
      <c r="B8" s="35"/>
      <c r="C8" s="34" t="s">
        <v>13</v>
      </c>
      <c r="D8" s="127"/>
      <c r="E8" s="128"/>
      <c r="F8" s="121" t="s">
        <v>0</v>
      </c>
      <c r="G8" s="121" t="s">
        <v>15</v>
      </c>
    </row>
    <row r="9" spans="1:8" ht="13.5" customHeight="1" x14ac:dyDescent="0.15">
      <c r="A9" s="97" t="s">
        <v>3</v>
      </c>
      <c r="B9" s="98"/>
      <c r="C9" s="109"/>
      <c r="D9" s="112">
        <f>F9+G9</f>
        <v>190607</v>
      </c>
      <c r="E9" s="113"/>
      <c r="F9" s="94">
        <v>95290</v>
      </c>
      <c r="G9" s="94">
        <v>95317</v>
      </c>
    </row>
    <row r="10" spans="1:8" ht="13.5" customHeight="1" x14ac:dyDescent="0.15">
      <c r="A10" s="99"/>
      <c r="B10" s="100"/>
      <c r="C10" s="110"/>
      <c r="D10" s="114"/>
      <c r="E10" s="115"/>
      <c r="F10" s="95"/>
      <c r="G10" s="95"/>
    </row>
    <row r="11" spans="1:8" ht="13.5" customHeight="1" x14ac:dyDescent="0.15">
      <c r="A11" s="99"/>
      <c r="B11" s="100"/>
      <c r="C11" s="110"/>
      <c r="D11" s="114"/>
      <c r="E11" s="115"/>
      <c r="F11" s="95"/>
      <c r="G11" s="95"/>
    </row>
    <row r="12" spans="1:8" ht="13.5" customHeight="1" x14ac:dyDescent="0.15">
      <c r="A12" s="99"/>
      <c r="B12" s="100"/>
      <c r="C12" s="110"/>
      <c r="D12" s="114"/>
      <c r="E12" s="115"/>
      <c r="F12" s="95"/>
      <c r="G12" s="95"/>
    </row>
    <row r="13" spans="1:8" ht="13.5" customHeight="1" x14ac:dyDescent="0.15">
      <c r="A13" s="101"/>
      <c r="B13" s="102"/>
      <c r="C13" s="111"/>
      <c r="D13" s="116"/>
      <c r="E13" s="117"/>
      <c r="F13" s="96"/>
      <c r="G13" s="96"/>
    </row>
    <row r="14" spans="1:8" ht="20.25" customHeight="1" x14ac:dyDescent="0.15">
      <c r="A14" s="88" t="s">
        <v>7</v>
      </c>
      <c r="B14" s="89"/>
      <c r="C14" s="44"/>
      <c r="D14" s="90">
        <f>F14+G14</f>
        <v>-886</v>
      </c>
      <c r="E14" s="91"/>
      <c r="F14" s="42">
        <v>-845</v>
      </c>
      <c r="G14" s="42">
        <v>-41</v>
      </c>
    </row>
    <row r="15" spans="1:8" ht="20.25" customHeight="1" x14ac:dyDescent="0.15">
      <c r="A15" s="88" t="s">
        <v>8</v>
      </c>
      <c r="B15" s="89"/>
      <c r="C15" s="44"/>
      <c r="D15" s="90">
        <f>SUM(F15:G15)</f>
        <v>-1996</v>
      </c>
      <c r="E15" s="91"/>
      <c r="F15" s="42">
        <v>-1012</v>
      </c>
      <c r="G15" s="42">
        <v>-984</v>
      </c>
    </row>
    <row r="16" spans="1:8" ht="13.5" customHeight="1" x14ac:dyDescent="0.15">
      <c r="A16" s="97" t="s">
        <v>4</v>
      </c>
      <c r="B16" s="98"/>
      <c r="C16" s="109"/>
      <c r="D16" s="112">
        <f>F16+G16</f>
        <v>3674</v>
      </c>
      <c r="E16" s="113"/>
      <c r="F16" s="94">
        <v>1856</v>
      </c>
      <c r="G16" s="94">
        <v>1818</v>
      </c>
    </row>
    <row r="17" spans="1:7" ht="13.5" customHeight="1" x14ac:dyDescent="0.15">
      <c r="A17" s="99"/>
      <c r="B17" s="100"/>
      <c r="C17" s="110"/>
      <c r="D17" s="114"/>
      <c r="E17" s="115"/>
      <c r="F17" s="95"/>
      <c r="G17" s="95"/>
    </row>
    <row r="18" spans="1:7" ht="13.5" customHeight="1" x14ac:dyDescent="0.15">
      <c r="A18" s="99"/>
      <c r="B18" s="100"/>
      <c r="C18" s="110"/>
      <c r="D18" s="114"/>
      <c r="E18" s="115"/>
      <c r="F18" s="95"/>
      <c r="G18" s="95"/>
    </row>
    <row r="19" spans="1:7" ht="13.5" customHeight="1" x14ac:dyDescent="0.15">
      <c r="A19" s="99"/>
      <c r="B19" s="100"/>
      <c r="C19" s="110"/>
      <c r="D19" s="114"/>
      <c r="E19" s="115"/>
      <c r="F19" s="95"/>
      <c r="G19" s="95"/>
    </row>
    <row r="20" spans="1:7" ht="13.5" customHeight="1" x14ac:dyDescent="0.15">
      <c r="A20" s="101"/>
      <c r="B20" s="102"/>
      <c r="C20" s="111"/>
      <c r="D20" s="116"/>
      <c r="E20" s="117"/>
      <c r="F20" s="96"/>
      <c r="G20" s="96"/>
    </row>
    <row r="21" spans="1:7" ht="20.25" customHeight="1" x14ac:dyDescent="0.15">
      <c r="A21" s="88" t="s">
        <v>7</v>
      </c>
      <c r="B21" s="89"/>
      <c r="C21" s="44"/>
      <c r="D21" s="90">
        <f>F21+G21</f>
        <v>9</v>
      </c>
      <c r="E21" s="91"/>
      <c r="F21" s="42">
        <v>-8</v>
      </c>
      <c r="G21" s="42">
        <v>17</v>
      </c>
    </row>
    <row r="22" spans="1:7" ht="20.25" customHeight="1" x14ac:dyDescent="0.15">
      <c r="A22" s="88" t="s">
        <v>8</v>
      </c>
      <c r="B22" s="89"/>
      <c r="C22" s="44"/>
      <c r="D22" s="90">
        <f>SUM(F22:G22)</f>
        <v>117</v>
      </c>
      <c r="E22" s="91"/>
      <c r="F22" s="42">
        <v>85</v>
      </c>
      <c r="G22" s="42">
        <v>32</v>
      </c>
    </row>
    <row r="23" spans="1:7" ht="13.5" customHeight="1" x14ac:dyDescent="0.15">
      <c r="A23" s="97" t="s">
        <v>5</v>
      </c>
      <c r="B23" s="98"/>
      <c r="C23" s="94">
        <v>88007</v>
      </c>
      <c r="D23" s="103">
        <f>F23+G23</f>
        <v>194281</v>
      </c>
      <c r="E23" s="104"/>
      <c r="F23" s="94">
        <v>97146</v>
      </c>
      <c r="G23" s="94">
        <v>97135</v>
      </c>
    </row>
    <row r="24" spans="1:7" ht="13.5" customHeight="1" x14ac:dyDescent="0.15">
      <c r="A24" s="99"/>
      <c r="B24" s="100"/>
      <c r="C24" s="95"/>
      <c r="D24" s="105"/>
      <c r="E24" s="106"/>
      <c r="F24" s="95"/>
      <c r="G24" s="95"/>
    </row>
    <row r="25" spans="1:7" ht="13.5" customHeight="1" x14ac:dyDescent="0.15">
      <c r="A25" s="99"/>
      <c r="B25" s="100"/>
      <c r="C25" s="95"/>
      <c r="D25" s="105"/>
      <c r="E25" s="106"/>
      <c r="F25" s="95"/>
      <c r="G25" s="95"/>
    </row>
    <row r="26" spans="1:7" ht="13.5" customHeight="1" x14ac:dyDescent="0.15">
      <c r="A26" s="99"/>
      <c r="B26" s="100"/>
      <c r="C26" s="95"/>
      <c r="D26" s="105"/>
      <c r="E26" s="106"/>
      <c r="F26" s="95"/>
      <c r="G26" s="95"/>
    </row>
    <row r="27" spans="1:7" ht="13.5" customHeight="1" x14ac:dyDescent="0.15">
      <c r="A27" s="101"/>
      <c r="B27" s="102"/>
      <c r="C27" s="96"/>
      <c r="D27" s="107"/>
      <c r="E27" s="108"/>
      <c r="F27" s="96"/>
      <c r="G27" s="96"/>
    </row>
    <row r="28" spans="1:7" ht="20.25" customHeight="1" x14ac:dyDescent="0.15">
      <c r="A28" s="88" t="s">
        <v>7</v>
      </c>
      <c r="B28" s="89"/>
      <c r="C28" s="42">
        <v>-796</v>
      </c>
      <c r="D28" s="90">
        <f>F28+G28</f>
        <v>-877</v>
      </c>
      <c r="E28" s="91"/>
      <c r="F28" s="42">
        <v>-853</v>
      </c>
      <c r="G28" s="42">
        <v>-24</v>
      </c>
    </row>
    <row r="29" spans="1:7" ht="20.25" customHeight="1" x14ac:dyDescent="0.15">
      <c r="A29" s="88" t="s">
        <v>8</v>
      </c>
      <c r="B29" s="89"/>
      <c r="C29" s="42">
        <v>299</v>
      </c>
      <c r="D29" s="92">
        <f>D15+D22</f>
        <v>-1879</v>
      </c>
      <c r="E29" s="93"/>
      <c r="F29" s="42">
        <f>SUM(F15+F22)</f>
        <v>-927</v>
      </c>
      <c r="G29" s="42">
        <f>SUM(G15+G22)</f>
        <v>-952</v>
      </c>
    </row>
    <row r="31" spans="1:7" ht="18.75" x14ac:dyDescent="0.2">
      <c r="G31" s="24"/>
    </row>
    <row r="32" spans="1:7" x14ac:dyDescent="0.15">
      <c r="A32" s="23" t="s">
        <v>36</v>
      </c>
    </row>
    <row r="34" spans="2:3" x14ac:dyDescent="0.15">
      <c r="B34" s="22" t="s">
        <v>37</v>
      </c>
      <c r="C34" s="21">
        <v>85188</v>
      </c>
    </row>
    <row r="35" spans="2:3" x14ac:dyDescent="0.15">
      <c r="B35" s="22" t="s">
        <v>38</v>
      </c>
      <c r="C35" s="21">
        <v>1978</v>
      </c>
    </row>
    <row r="36" spans="2:3" x14ac:dyDescent="0.15">
      <c r="B36" s="22" t="s">
        <v>39</v>
      </c>
      <c r="C36" s="21">
        <v>841</v>
      </c>
    </row>
  </sheetData>
  <mergeCells count="34">
    <mergeCell ref="A28:B28"/>
    <mergeCell ref="D28:E28"/>
    <mergeCell ref="A29:B29"/>
    <mergeCell ref="D29:E29"/>
    <mergeCell ref="G16:G20"/>
    <mergeCell ref="A21:B21"/>
    <mergeCell ref="D21:E21"/>
    <mergeCell ref="A22:B22"/>
    <mergeCell ref="D22:E22"/>
    <mergeCell ref="A23:B27"/>
    <mergeCell ref="C23:C27"/>
    <mergeCell ref="D23:E27"/>
    <mergeCell ref="F23:F27"/>
    <mergeCell ref="G23:G27"/>
    <mergeCell ref="F16:F20"/>
    <mergeCell ref="A15:B15"/>
    <mergeCell ref="D15:E15"/>
    <mergeCell ref="A16:B20"/>
    <mergeCell ref="C16:C20"/>
    <mergeCell ref="D16:E20"/>
    <mergeCell ref="A14:B14"/>
    <mergeCell ref="D14:E14"/>
    <mergeCell ref="A1:G2"/>
    <mergeCell ref="F4:G4"/>
    <mergeCell ref="C6:C7"/>
    <mergeCell ref="D6:G6"/>
    <mergeCell ref="D7:E8"/>
    <mergeCell ref="F7:F8"/>
    <mergeCell ref="G7:G8"/>
    <mergeCell ref="A9:B13"/>
    <mergeCell ref="C9:C13"/>
    <mergeCell ref="D9:E13"/>
    <mergeCell ref="F9:F13"/>
    <mergeCell ref="G9:G13"/>
  </mergeCells>
  <phoneticPr fontId="10"/>
  <pageMargins left="0.75" right="0.36" top="0.98399999999999999" bottom="0.98399999999999999" header="0.51200000000000001" footer="0.51200000000000001"/>
  <pageSetup paperSize="9" scale="130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6"/>
  <sheetViews>
    <sheetView zoomScaleNormal="100" workbookViewId="0">
      <selection activeCell="D6" sqref="D6:G6"/>
    </sheetView>
  </sheetViews>
  <sheetFormatPr defaultRowHeight="13.5" x14ac:dyDescent="0.15"/>
  <cols>
    <col min="1" max="1" width="9" style="20"/>
    <col min="2" max="2" width="13.375" style="20" customWidth="1"/>
    <col min="3" max="3" width="11.125" style="20" customWidth="1"/>
    <col min="4" max="4" width="6.875" style="20" customWidth="1"/>
    <col min="5" max="5" width="5.75" style="20" customWidth="1"/>
    <col min="6" max="7" width="11.625" style="20" customWidth="1"/>
    <col min="8" max="257" width="9" style="20"/>
    <col min="258" max="258" width="13.375" style="20" customWidth="1"/>
    <col min="259" max="259" width="11.125" style="20" customWidth="1"/>
    <col min="260" max="260" width="6.875" style="20" customWidth="1"/>
    <col min="261" max="261" width="5.75" style="20" customWidth="1"/>
    <col min="262" max="263" width="11.625" style="20" customWidth="1"/>
    <col min="264" max="513" width="9" style="20"/>
    <col min="514" max="514" width="13.375" style="20" customWidth="1"/>
    <col min="515" max="515" width="11.125" style="20" customWidth="1"/>
    <col min="516" max="516" width="6.875" style="20" customWidth="1"/>
    <col min="517" max="517" width="5.75" style="20" customWidth="1"/>
    <col min="518" max="519" width="11.625" style="20" customWidth="1"/>
    <col min="520" max="769" width="9" style="20"/>
    <col min="770" max="770" width="13.375" style="20" customWidth="1"/>
    <col min="771" max="771" width="11.125" style="20" customWidth="1"/>
    <col min="772" max="772" width="6.875" style="20" customWidth="1"/>
    <col min="773" max="773" width="5.75" style="20" customWidth="1"/>
    <col min="774" max="775" width="11.625" style="20" customWidth="1"/>
    <col min="776" max="1025" width="9" style="20"/>
    <col min="1026" max="1026" width="13.375" style="20" customWidth="1"/>
    <col min="1027" max="1027" width="11.125" style="20" customWidth="1"/>
    <col min="1028" max="1028" width="6.875" style="20" customWidth="1"/>
    <col min="1029" max="1029" width="5.75" style="20" customWidth="1"/>
    <col min="1030" max="1031" width="11.625" style="20" customWidth="1"/>
    <col min="1032" max="1281" width="9" style="20"/>
    <col min="1282" max="1282" width="13.375" style="20" customWidth="1"/>
    <col min="1283" max="1283" width="11.125" style="20" customWidth="1"/>
    <col min="1284" max="1284" width="6.875" style="20" customWidth="1"/>
    <col min="1285" max="1285" width="5.75" style="20" customWidth="1"/>
    <col min="1286" max="1287" width="11.625" style="20" customWidth="1"/>
    <col min="1288" max="1537" width="9" style="20"/>
    <col min="1538" max="1538" width="13.375" style="20" customWidth="1"/>
    <col min="1539" max="1539" width="11.125" style="20" customWidth="1"/>
    <col min="1540" max="1540" width="6.875" style="20" customWidth="1"/>
    <col min="1541" max="1541" width="5.75" style="20" customWidth="1"/>
    <col min="1542" max="1543" width="11.625" style="20" customWidth="1"/>
    <col min="1544" max="1793" width="9" style="20"/>
    <col min="1794" max="1794" width="13.375" style="20" customWidth="1"/>
    <col min="1795" max="1795" width="11.125" style="20" customWidth="1"/>
    <col min="1796" max="1796" width="6.875" style="20" customWidth="1"/>
    <col min="1797" max="1797" width="5.75" style="20" customWidth="1"/>
    <col min="1798" max="1799" width="11.625" style="20" customWidth="1"/>
    <col min="1800" max="2049" width="9" style="20"/>
    <col min="2050" max="2050" width="13.375" style="20" customWidth="1"/>
    <col min="2051" max="2051" width="11.125" style="20" customWidth="1"/>
    <col min="2052" max="2052" width="6.875" style="20" customWidth="1"/>
    <col min="2053" max="2053" width="5.75" style="20" customWidth="1"/>
    <col min="2054" max="2055" width="11.625" style="20" customWidth="1"/>
    <col min="2056" max="2305" width="9" style="20"/>
    <col min="2306" max="2306" width="13.375" style="20" customWidth="1"/>
    <col min="2307" max="2307" width="11.125" style="20" customWidth="1"/>
    <col min="2308" max="2308" width="6.875" style="20" customWidth="1"/>
    <col min="2309" max="2309" width="5.75" style="20" customWidth="1"/>
    <col min="2310" max="2311" width="11.625" style="20" customWidth="1"/>
    <col min="2312" max="2561" width="9" style="20"/>
    <col min="2562" max="2562" width="13.375" style="20" customWidth="1"/>
    <col min="2563" max="2563" width="11.125" style="20" customWidth="1"/>
    <col min="2564" max="2564" width="6.875" style="20" customWidth="1"/>
    <col min="2565" max="2565" width="5.75" style="20" customWidth="1"/>
    <col min="2566" max="2567" width="11.625" style="20" customWidth="1"/>
    <col min="2568" max="2817" width="9" style="20"/>
    <col min="2818" max="2818" width="13.375" style="20" customWidth="1"/>
    <col min="2819" max="2819" width="11.125" style="20" customWidth="1"/>
    <col min="2820" max="2820" width="6.875" style="20" customWidth="1"/>
    <col min="2821" max="2821" width="5.75" style="20" customWidth="1"/>
    <col min="2822" max="2823" width="11.625" style="20" customWidth="1"/>
    <col min="2824" max="3073" width="9" style="20"/>
    <col min="3074" max="3074" width="13.375" style="20" customWidth="1"/>
    <col min="3075" max="3075" width="11.125" style="20" customWidth="1"/>
    <col min="3076" max="3076" width="6.875" style="20" customWidth="1"/>
    <col min="3077" max="3077" width="5.75" style="20" customWidth="1"/>
    <col min="3078" max="3079" width="11.625" style="20" customWidth="1"/>
    <col min="3080" max="3329" width="9" style="20"/>
    <col min="3330" max="3330" width="13.375" style="20" customWidth="1"/>
    <col min="3331" max="3331" width="11.125" style="20" customWidth="1"/>
    <col min="3332" max="3332" width="6.875" style="20" customWidth="1"/>
    <col min="3333" max="3333" width="5.75" style="20" customWidth="1"/>
    <col min="3334" max="3335" width="11.625" style="20" customWidth="1"/>
    <col min="3336" max="3585" width="9" style="20"/>
    <col min="3586" max="3586" width="13.375" style="20" customWidth="1"/>
    <col min="3587" max="3587" width="11.125" style="20" customWidth="1"/>
    <col min="3588" max="3588" width="6.875" style="20" customWidth="1"/>
    <col min="3589" max="3589" width="5.75" style="20" customWidth="1"/>
    <col min="3590" max="3591" width="11.625" style="20" customWidth="1"/>
    <col min="3592" max="3841" width="9" style="20"/>
    <col min="3842" max="3842" width="13.375" style="20" customWidth="1"/>
    <col min="3843" max="3843" width="11.125" style="20" customWidth="1"/>
    <col min="3844" max="3844" width="6.875" style="20" customWidth="1"/>
    <col min="3845" max="3845" width="5.75" style="20" customWidth="1"/>
    <col min="3846" max="3847" width="11.625" style="20" customWidth="1"/>
    <col min="3848" max="4097" width="9" style="20"/>
    <col min="4098" max="4098" width="13.375" style="20" customWidth="1"/>
    <col min="4099" max="4099" width="11.125" style="20" customWidth="1"/>
    <col min="4100" max="4100" width="6.875" style="20" customWidth="1"/>
    <col min="4101" max="4101" width="5.75" style="20" customWidth="1"/>
    <col min="4102" max="4103" width="11.625" style="20" customWidth="1"/>
    <col min="4104" max="4353" width="9" style="20"/>
    <col min="4354" max="4354" width="13.375" style="20" customWidth="1"/>
    <col min="4355" max="4355" width="11.125" style="20" customWidth="1"/>
    <col min="4356" max="4356" width="6.875" style="20" customWidth="1"/>
    <col min="4357" max="4357" width="5.75" style="20" customWidth="1"/>
    <col min="4358" max="4359" width="11.625" style="20" customWidth="1"/>
    <col min="4360" max="4609" width="9" style="20"/>
    <col min="4610" max="4610" width="13.375" style="20" customWidth="1"/>
    <col min="4611" max="4611" width="11.125" style="20" customWidth="1"/>
    <col min="4612" max="4612" width="6.875" style="20" customWidth="1"/>
    <col min="4613" max="4613" width="5.75" style="20" customWidth="1"/>
    <col min="4614" max="4615" width="11.625" style="20" customWidth="1"/>
    <col min="4616" max="4865" width="9" style="20"/>
    <col min="4866" max="4866" width="13.375" style="20" customWidth="1"/>
    <col min="4867" max="4867" width="11.125" style="20" customWidth="1"/>
    <col min="4868" max="4868" width="6.875" style="20" customWidth="1"/>
    <col min="4869" max="4869" width="5.75" style="20" customWidth="1"/>
    <col min="4870" max="4871" width="11.625" style="20" customWidth="1"/>
    <col min="4872" max="5121" width="9" style="20"/>
    <col min="5122" max="5122" width="13.375" style="20" customWidth="1"/>
    <col min="5123" max="5123" width="11.125" style="20" customWidth="1"/>
    <col min="5124" max="5124" width="6.875" style="20" customWidth="1"/>
    <col min="5125" max="5125" width="5.75" style="20" customWidth="1"/>
    <col min="5126" max="5127" width="11.625" style="20" customWidth="1"/>
    <col min="5128" max="5377" width="9" style="20"/>
    <col min="5378" max="5378" width="13.375" style="20" customWidth="1"/>
    <col min="5379" max="5379" width="11.125" style="20" customWidth="1"/>
    <col min="5380" max="5380" width="6.875" style="20" customWidth="1"/>
    <col min="5381" max="5381" width="5.75" style="20" customWidth="1"/>
    <col min="5382" max="5383" width="11.625" style="20" customWidth="1"/>
    <col min="5384" max="5633" width="9" style="20"/>
    <col min="5634" max="5634" width="13.375" style="20" customWidth="1"/>
    <col min="5635" max="5635" width="11.125" style="20" customWidth="1"/>
    <col min="5636" max="5636" width="6.875" style="20" customWidth="1"/>
    <col min="5637" max="5637" width="5.75" style="20" customWidth="1"/>
    <col min="5638" max="5639" width="11.625" style="20" customWidth="1"/>
    <col min="5640" max="5889" width="9" style="20"/>
    <col min="5890" max="5890" width="13.375" style="20" customWidth="1"/>
    <col min="5891" max="5891" width="11.125" style="20" customWidth="1"/>
    <col min="5892" max="5892" width="6.875" style="20" customWidth="1"/>
    <col min="5893" max="5893" width="5.75" style="20" customWidth="1"/>
    <col min="5894" max="5895" width="11.625" style="20" customWidth="1"/>
    <col min="5896" max="6145" width="9" style="20"/>
    <col min="6146" max="6146" width="13.375" style="20" customWidth="1"/>
    <col min="6147" max="6147" width="11.125" style="20" customWidth="1"/>
    <col min="6148" max="6148" width="6.875" style="20" customWidth="1"/>
    <col min="6149" max="6149" width="5.75" style="20" customWidth="1"/>
    <col min="6150" max="6151" width="11.625" style="20" customWidth="1"/>
    <col min="6152" max="6401" width="9" style="20"/>
    <col min="6402" max="6402" width="13.375" style="20" customWidth="1"/>
    <col min="6403" max="6403" width="11.125" style="20" customWidth="1"/>
    <col min="6404" max="6404" width="6.875" style="20" customWidth="1"/>
    <col min="6405" max="6405" width="5.75" style="20" customWidth="1"/>
    <col min="6406" max="6407" width="11.625" style="20" customWidth="1"/>
    <col min="6408" max="6657" width="9" style="20"/>
    <col min="6658" max="6658" width="13.375" style="20" customWidth="1"/>
    <col min="6659" max="6659" width="11.125" style="20" customWidth="1"/>
    <col min="6660" max="6660" width="6.875" style="20" customWidth="1"/>
    <col min="6661" max="6661" width="5.75" style="20" customWidth="1"/>
    <col min="6662" max="6663" width="11.625" style="20" customWidth="1"/>
    <col min="6664" max="6913" width="9" style="20"/>
    <col min="6914" max="6914" width="13.375" style="20" customWidth="1"/>
    <col min="6915" max="6915" width="11.125" style="20" customWidth="1"/>
    <col min="6916" max="6916" width="6.875" style="20" customWidth="1"/>
    <col min="6917" max="6917" width="5.75" style="20" customWidth="1"/>
    <col min="6918" max="6919" width="11.625" style="20" customWidth="1"/>
    <col min="6920" max="7169" width="9" style="20"/>
    <col min="7170" max="7170" width="13.375" style="20" customWidth="1"/>
    <col min="7171" max="7171" width="11.125" style="20" customWidth="1"/>
    <col min="7172" max="7172" width="6.875" style="20" customWidth="1"/>
    <col min="7173" max="7173" width="5.75" style="20" customWidth="1"/>
    <col min="7174" max="7175" width="11.625" style="20" customWidth="1"/>
    <col min="7176" max="7425" width="9" style="20"/>
    <col min="7426" max="7426" width="13.375" style="20" customWidth="1"/>
    <col min="7427" max="7427" width="11.125" style="20" customWidth="1"/>
    <col min="7428" max="7428" width="6.875" style="20" customWidth="1"/>
    <col min="7429" max="7429" width="5.75" style="20" customWidth="1"/>
    <col min="7430" max="7431" width="11.625" style="20" customWidth="1"/>
    <col min="7432" max="7681" width="9" style="20"/>
    <col min="7682" max="7682" width="13.375" style="20" customWidth="1"/>
    <col min="7683" max="7683" width="11.125" style="20" customWidth="1"/>
    <col min="7684" max="7684" width="6.875" style="20" customWidth="1"/>
    <col min="7685" max="7685" width="5.75" style="20" customWidth="1"/>
    <col min="7686" max="7687" width="11.625" style="20" customWidth="1"/>
    <col min="7688" max="7937" width="9" style="20"/>
    <col min="7938" max="7938" width="13.375" style="20" customWidth="1"/>
    <col min="7939" max="7939" width="11.125" style="20" customWidth="1"/>
    <col min="7940" max="7940" width="6.875" style="20" customWidth="1"/>
    <col min="7941" max="7941" width="5.75" style="20" customWidth="1"/>
    <col min="7942" max="7943" width="11.625" style="20" customWidth="1"/>
    <col min="7944" max="8193" width="9" style="20"/>
    <col min="8194" max="8194" width="13.375" style="20" customWidth="1"/>
    <col min="8195" max="8195" width="11.125" style="20" customWidth="1"/>
    <col min="8196" max="8196" width="6.875" style="20" customWidth="1"/>
    <col min="8197" max="8197" width="5.75" style="20" customWidth="1"/>
    <col min="8198" max="8199" width="11.625" style="20" customWidth="1"/>
    <col min="8200" max="8449" width="9" style="20"/>
    <col min="8450" max="8450" width="13.375" style="20" customWidth="1"/>
    <col min="8451" max="8451" width="11.125" style="20" customWidth="1"/>
    <col min="8452" max="8452" width="6.875" style="20" customWidth="1"/>
    <col min="8453" max="8453" width="5.75" style="20" customWidth="1"/>
    <col min="8454" max="8455" width="11.625" style="20" customWidth="1"/>
    <col min="8456" max="8705" width="9" style="20"/>
    <col min="8706" max="8706" width="13.375" style="20" customWidth="1"/>
    <col min="8707" max="8707" width="11.125" style="20" customWidth="1"/>
    <col min="8708" max="8708" width="6.875" style="20" customWidth="1"/>
    <col min="8709" max="8709" width="5.75" style="20" customWidth="1"/>
    <col min="8710" max="8711" width="11.625" style="20" customWidth="1"/>
    <col min="8712" max="8961" width="9" style="20"/>
    <col min="8962" max="8962" width="13.375" style="20" customWidth="1"/>
    <col min="8963" max="8963" width="11.125" style="20" customWidth="1"/>
    <col min="8964" max="8964" width="6.875" style="20" customWidth="1"/>
    <col min="8965" max="8965" width="5.75" style="20" customWidth="1"/>
    <col min="8966" max="8967" width="11.625" style="20" customWidth="1"/>
    <col min="8968" max="9217" width="9" style="20"/>
    <col min="9218" max="9218" width="13.375" style="20" customWidth="1"/>
    <col min="9219" max="9219" width="11.125" style="20" customWidth="1"/>
    <col min="9220" max="9220" width="6.875" style="20" customWidth="1"/>
    <col min="9221" max="9221" width="5.75" style="20" customWidth="1"/>
    <col min="9222" max="9223" width="11.625" style="20" customWidth="1"/>
    <col min="9224" max="9473" width="9" style="20"/>
    <col min="9474" max="9474" width="13.375" style="20" customWidth="1"/>
    <col min="9475" max="9475" width="11.125" style="20" customWidth="1"/>
    <col min="9476" max="9476" width="6.875" style="20" customWidth="1"/>
    <col min="9477" max="9477" width="5.75" style="20" customWidth="1"/>
    <col min="9478" max="9479" width="11.625" style="20" customWidth="1"/>
    <col min="9480" max="9729" width="9" style="20"/>
    <col min="9730" max="9730" width="13.375" style="20" customWidth="1"/>
    <col min="9731" max="9731" width="11.125" style="20" customWidth="1"/>
    <col min="9732" max="9732" width="6.875" style="20" customWidth="1"/>
    <col min="9733" max="9733" width="5.75" style="20" customWidth="1"/>
    <col min="9734" max="9735" width="11.625" style="20" customWidth="1"/>
    <col min="9736" max="9985" width="9" style="20"/>
    <col min="9986" max="9986" width="13.375" style="20" customWidth="1"/>
    <col min="9987" max="9987" width="11.125" style="20" customWidth="1"/>
    <col min="9988" max="9988" width="6.875" style="20" customWidth="1"/>
    <col min="9989" max="9989" width="5.75" style="20" customWidth="1"/>
    <col min="9990" max="9991" width="11.625" style="20" customWidth="1"/>
    <col min="9992" max="10241" width="9" style="20"/>
    <col min="10242" max="10242" width="13.375" style="20" customWidth="1"/>
    <col min="10243" max="10243" width="11.125" style="20" customWidth="1"/>
    <col min="10244" max="10244" width="6.875" style="20" customWidth="1"/>
    <col min="10245" max="10245" width="5.75" style="20" customWidth="1"/>
    <col min="10246" max="10247" width="11.625" style="20" customWidth="1"/>
    <col min="10248" max="10497" width="9" style="20"/>
    <col min="10498" max="10498" width="13.375" style="20" customWidth="1"/>
    <col min="10499" max="10499" width="11.125" style="20" customWidth="1"/>
    <col min="10500" max="10500" width="6.875" style="20" customWidth="1"/>
    <col min="10501" max="10501" width="5.75" style="20" customWidth="1"/>
    <col min="10502" max="10503" width="11.625" style="20" customWidth="1"/>
    <col min="10504" max="10753" width="9" style="20"/>
    <col min="10754" max="10754" width="13.375" style="20" customWidth="1"/>
    <col min="10755" max="10755" width="11.125" style="20" customWidth="1"/>
    <col min="10756" max="10756" width="6.875" style="20" customWidth="1"/>
    <col min="10757" max="10757" width="5.75" style="20" customWidth="1"/>
    <col min="10758" max="10759" width="11.625" style="20" customWidth="1"/>
    <col min="10760" max="11009" width="9" style="20"/>
    <col min="11010" max="11010" width="13.375" style="20" customWidth="1"/>
    <col min="11011" max="11011" width="11.125" style="20" customWidth="1"/>
    <col min="11012" max="11012" width="6.875" style="20" customWidth="1"/>
    <col min="11013" max="11013" width="5.75" style="20" customWidth="1"/>
    <col min="11014" max="11015" width="11.625" style="20" customWidth="1"/>
    <col min="11016" max="11265" width="9" style="20"/>
    <col min="11266" max="11266" width="13.375" style="20" customWidth="1"/>
    <col min="11267" max="11267" width="11.125" style="20" customWidth="1"/>
    <col min="11268" max="11268" width="6.875" style="20" customWidth="1"/>
    <col min="11269" max="11269" width="5.75" style="20" customWidth="1"/>
    <col min="11270" max="11271" width="11.625" style="20" customWidth="1"/>
    <col min="11272" max="11521" width="9" style="20"/>
    <col min="11522" max="11522" width="13.375" style="20" customWidth="1"/>
    <col min="11523" max="11523" width="11.125" style="20" customWidth="1"/>
    <col min="11524" max="11524" width="6.875" style="20" customWidth="1"/>
    <col min="11525" max="11525" width="5.75" style="20" customWidth="1"/>
    <col min="11526" max="11527" width="11.625" style="20" customWidth="1"/>
    <col min="11528" max="11777" width="9" style="20"/>
    <col min="11778" max="11778" width="13.375" style="20" customWidth="1"/>
    <col min="11779" max="11779" width="11.125" style="20" customWidth="1"/>
    <col min="11780" max="11780" width="6.875" style="20" customWidth="1"/>
    <col min="11781" max="11781" width="5.75" style="20" customWidth="1"/>
    <col min="11782" max="11783" width="11.625" style="20" customWidth="1"/>
    <col min="11784" max="12033" width="9" style="20"/>
    <col min="12034" max="12034" width="13.375" style="20" customWidth="1"/>
    <col min="12035" max="12035" width="11.125" style="20" customWidth="1"/>
    <col min="12036" max="12036" width="6.875" style="20" customWidth="1"/>
    <col min="12037" max="12037" width="5.75" style="20" customWidth="1"/>
    <col min="12038" max="12039" width="11.625" style="20" customWidth="1"/>
    <col min="12040" max="12289" width="9" style="20"/>
    <col min="12290" max="12290" width="13.375" style="20" customWidth="1"/>
    <col min="12291" max="12291" width="11.125" style="20" customWidth="1"/>
    <col min="12292" max="12292" width="6.875" style="20" customWidth="1"/>
    <col min="12293" max="12293" width="5.75" style="20" customWidth="1"/>
    <col min="12294" max="12295" width="11.625" style="20" customWidth="1"/>
    <col min="12296" max="12545" width="9" style="20"/>
    <col min="12546" max="12546" width="13.375" style="20" customWidth="1"/>
    <col min="12547" max="12547" width="11.125" style="20" customWidth="1"/>
    <col min="12548" max="12548" width="6.875" style="20" customWidth="1"/>
    <col min="12549" max="12549" width="5.75" style="20" customWidth="1"/>
    <col min="12550" max="12551" width="11.625" style="20" customWidth="1"/>
    <col min="12552" max="12801" width="9" style="20"/>
    <col min="12802" max="12802" width="13.375" style="20" customWidth="1"/>
    <col min="12803" max="12803" width="11.125" style="20" customWidth="1"/>
    <col min="12804" max="12804" width="6.875" style="20" customWidth="1"/>
    <col min="12805" max="12805" width="5.75" style="20" customWidth="1"/>
    <col min="12806" max="12807" width="11.625" style="20" customWidth="1"/>
    <col min="12808" max="13057" width="9" style="20"/>
    <col min="13058" max="13058" width="13.375" style="20" customWidth="1"/>
    <col min="13059" max="13059" width="11.125" style="20" customWidth="1"/>
    <col min="13060" max="13060" width="6.875" style="20" customWidth="1"/>
    <col min="13061" max="13061" width="5.75" style="20" customWidth="1"/>
    <col min="13062" max="13063" width="11.625" style="20" customWidth="1"/>
    <col min="13064" max="13313" width="9" style="20"/>
    <col min="13314" max="13314" width="13.375" style="20" customWidth="1"/>
    <col min="13315" max="13315" width="11.125" style="20" customWidth="1"/>
    <col min="13316" max="13316" width="6.875" style="20" customWidth="1"/>
    <col min="13317" max="13317" width="5.75" style="20" customWidth="1"/>
    <col min="13318" max="13319" width="11.625" style="20" customWidth="1"/>
    <col min="13320" max="13569" width="9" style="20"/>
    <col min="13570" max="13570" width="13.375" style="20" customWidth="1"/>
    <col min="13571" max="13571" width="11.125" style="20" customWidth="1"/>
    <col min="13572" max="13572" width="6.875" style="20" customWidth="1"/>
    <col min="13573" max="13573" width="5.75" style="20" customWidth="1"/>
    <col min="13574" max="13575" width="11.625" style="20" customWidth="1"/>
    <col min="13576" max="13825" width="9" style="20"/>
    <col min="13826" max="13826" width="13.375" style="20" customWidth="1"/>
    <col min="13827" max="13827" width="11.125" style="20" customWidth="1"/>
    <col min="13828" max="13828" width="6.875" style="20" customWidth="1"/>
    <col min="13829" max="13829" width="5.75" style="20" customWidth="1"/>
    <col min="13830" max="13831" width="11.625" style="20" customWidth="1"/>
    <col min="13832" max="14081" width="9" style="20"/>
    <col min="14082" max="14082" width="13.375" style="20" customWidth="1"/>
    <col min="14083" max="14083" width="11.125" style="20" customWidth="1"/>
    <col min="14084" max="14084" width="6.875" style="20" customWidth="1"/>
    <col min="14085" max="14085" width="5.75" style="20" customWidth="1"/>
    <col min="14086" max="14087" width="11.625" style="20" customWidth="1"/>
    <col min="14088" max="14337" width="9" style="20"/>
    <col min="14338" max="14338" width="13.375" style="20" customWidth="1"/>
    <col min="14339" max="14339" width="11.125" style="20" customWidth="1"/>
    <col min="14340" max="14340" width="6.875" style="20" customWidth="1"/>
    <col min="14341" max="14341" width="5.75" style="20" customWidth="1"/>
    <col min="14342" max="14343" width="11.625" style="20" customWidth="1"/>
    <col min="14344" max="14593" width="9" style="20"/>
    <col min="14594" max="14594" width="13.375" style="20" customWidth="1"/>
    <col min="14595" max="14595" width="11.125" style="20" customWidth="1"/>
    <col min="14596" max="14596" width="6.875" style="20" customWidth="1"/>
    <col min="14597" max="14597" width="5.75" style="20" customWidth="1"/>
    <col min="14598" max="14599" width="11.625" style="20" customWidth="1"/>
    <col min="14600" max="14849" width="9" style="20"/>
    <col min="14850" max="14850" width="13.375" style="20" customWidth="1"/>
    <col min="14851" max="14851" width="11.125" style="20" customWidth="1"/>
    <col min="14852" max="14852" width="6.875" style="20" customWidth="1"/>
    <col min="14853" max="14853" width="5.75" style="20" customWidth="1"/>
    <col min="14854" max="14855" width="11.625" style="20" customWidth="1"/>
    <col min="14856" max="15105" width="9" style="20"/>
    <col min="15106" max="15106" width="13.375" style="20" customWidth="1"/>
    <col min="15107" max="15107" width="11.125" style="20" customWidth="1"/>
    <col min="15108" max="15108" width="6.875" style="20" customWidth="1"/>
    <col min="15109" max="15109" width="5.75" style="20" customWidth="1"/>
    <col min="15110" max="15111" width="11.625" style="20" customWidth="1"/>
    <col min="15112" max="15361" width="9" style="20"/>
    <col min="15362" max="15362" width="13.375" style="20" customWidth="1"/>
    <col min="15363" max="15363" width="11.125" style="20" customWidth="1"/>
    <col min="15364" max="15364" width="6.875" style="20" customWidth="1"/>
    <col min="15365" max="15365" width="5.75" style="20" customWidth="1"/>
    <col min="15366" max="15367" width="11.625" style="20" customWidth="1"/>
    <col min="15368" max="15617" width="9" style="20"/>
    <col min="15618" max="15618" width="13.375" style="20" customWidth="1"/>
    <col min="15619" max="15619" width="11.125" style="20" customWidth="1"/>
    <col min="15620" max="15620" width="6.875" style="20" customWidth="1"/>
    <col min="15621" max="15621" width="5.75" style="20" customWidth="1"/>
    <col min="15622" max="15623" width="11.625" style="20" customWidth="1"/>
    <col min="15624" max="15873" width="9" style="20"/>
    <col min="15874" max="15874" width="13.375" style="20" customWidth="1"/>
    <col min="15875" max="15875" width="11.125" style="20" customWidth="1"/>
    <col min="15876" max="15876" width="6.875" style="20" customWidth="1"/>
    <col min="15877" max="15877" width="5.75" style="20" customWidth="1"/>
    <col min="15878" max="15879" width="11.625" style="20" customWidth="1"/>
    <col min="15880" max="16129" width="9" style="20"/>
    <col min="16130" max="16130" width="13.375" style="20" customWidth="1"/>
    <col min="16131" max="16131" width="11.125" style="20" customWidth="1"/>
    <col min="16132" max="16132" width="6.875" style="20" customWidth="1"/>
    <col min="16133" max="16133" width="5.75" style="20" customWidth="1"/>
    <col min="16134" max="16135" width="11.625" style="20" customWidth="1"/>
    <col min="16136" max="16384" width="9" style="20"/>
  </cols>
  <sheetData>
    <row r="1" spans="1:8" ht="13.5" customHeight="1" x14ac:dyDescent="0.15">
      <c r="A1" s="118" t="s">
        <v>1</v>
      </c>
      <c r="B1" s="118"/>
      <c r="C1" s="118"/>
      <c r="D1" s="118"/>
      <c r="E1" s="118"/>
      <c r="F1" s="118"/>
      <c r="G1" s="118"/>
      <c r="H1" s="26"/>
    </row>
    <row r="2" spans="1:8" ht="13.5" customHeight="1" x14ac:dyDescent="0.15">
      <c r="A2" s="118"/>
      <c r="B2" s="118"/>
      <c r="C2" s="118"/>
      <c r="D2" s="118"/>
      <c r="E2" s="118"/>
      <c r="F2" s="118"/>
      <c r="G2" s="118"/>
      <c r="H2" s="26"/>
    </row>
    <row r="4" spans="1:8" ht="19.5" customHeight="1" x14ac:dyDescent="0.15">
      <c r="F4" s="119" t="s">
        <v>40</v>
      </c>
      <c r="G4" s="119"/>
      <c r="H4" s="25"/>
    </row>
    <row r="6" spans="1:8" ht="18.75" customHeight="1" x14ac:dyDescent="0.15">
      <c r="A6" s="40"/>
      <c r="B6" s="39"/>
      <c r="C6" s="120" t="s">
        <v>12</v>
      </c>
      <c r="D6" s="122" t="s">
        <v>22</v>
      </c>
      <c r="E6" s="123"/>
      <c r="F6" s="123"/>
      <c r="G6" s="124"/>
      <c r="H6" s="25"/>
    </row>
    <row r="7" spans="1:8" ht="9.75" customHeight="1" x14ac:dyDescent="0.15">
      <c r="A7" s="38"/>
      <c r="B7" s="37"/>
      <c r="C7" s="121"/>
      <c r="D7" s="125" t="s">
        <v>14</v>
      </c>
      <c r="E7" s="126"/>
      <c r="F7" s="120" t="s">
        <v>21</v>
      </c>
      <c r="G7" s="120" t="s">
        <v>20</v>
      </c>
    </row>
    <row r="8" spans="1:8" ht="17.25" customHeight="1" x14ac:dyDescent="0.15">
      <c r="A8" s="36"/>
      <c r="B8" s="35"/>
      <c r="C8" s="34" t="s">
        <v>13</v>
      </c>
      <c r="D8" s="127"/>
      <c r="E8" s="128"/>
      <c r="F8" s="121" t="s">
        <v>0</v>
      </c>
      <c r="G8" s="121" t="s">
        <v>15</v>
      </c>
    </row>
    <row r="9" spans="1:8" ht="13.5" customHeight="1" x14ac:dyDescent="0.15">
      <c r="A9" s="97" t="s">
        <v>3</v>
      </c>
      <c r="B9" s="98"/>
      <c r="C9" s="109"/>
      <c r="D9" s="112">
        <f>F9+G9</f>
        <v>190464</v>
      </c>
      <c r="E9" s="113"/>
      <c r="F9" s="94">
        <v>95229</v>
      </c>
      <c r="G9" s="94">
        <v>95235</v>
      </c>
    </row>
    <row r="10" spans="1:8" ht="13.5" customHeight="1" x14ac:dyDescent="0.15">
      <c r="A10" s="99"/>
      <c r="B10" s="100"/>
      <c r="C10" s="110"/>
      <c r="D10" s="114"/>
      <c r="E10" s="115"/>
      <c r="F10" s="95"/>
      <c r="G10" s="95"/>
    </row>
    <row r="11" spans="1:8" ht="13.5" customHeight="1" x14ac:dyDescent="0.15">
      <c r="A11" s="99"/>
      <c r="B11" s="100"/>
      <c r="C11" s="110"/>
      <c r="D11" s="114"/>
      <c r="E11" s="115"/>
      <c r="F11" s="95"/>
      <c r="G11" s="95"/>
    </row>
    <row r="12" spans="1:8" ht="13.5" customHeight="1" x14ac:dyDescent="0.15">
      <c r="A12" s="99"/>
      <c r="B12" s="100"/>
      <c r="C12" s="110"/>
      <c r="D12" s="114"/>
      <c r="E12" s="115"/>
      <c r="F12" s="95"/>
      <c r="G12" s="95"/>
    </row>
    <row r="13" spans="1:8" ht="13.5" customHeight="1" x14ac:dyDescent="0.15">
      <c r="A13" s="101"/>
      <c r="B13" s="102"/>
      <c r="C13" s="111"/>
      <c r="D13" s="116"/>
      <c r="E13" s="117"/>
      <c r="F13" s="96"/>
      <c r="G13" s="96"/>
    </row>
    <row r="14" spans="1:8" ht="20.25" customHeight="1" x14ac:dyDescent="0.15">
      <c r="A14" s="88" t="s">
        <v>7</v>
      </c>
      <c r="B14" s="89"/>
      <c r="C14" s="44"/>
      <c r="D14" s="90">
        <f>F14+G14</f>
        <v>-143</v>
      </c>
      <c r="E14" s="91"/>
      <c r="F14" s="42">
        <v>-61</v>
      </c>
      <c r="G14" s="42">
        <v>-82</v>
      </c>
    </row>
    <row r="15" spans="1:8" ht="20.25" customHeight="1" x14ac:dyDescent="0.15">
      <c r="A15" s="88" t="s">
        <v>8</v>
      </c>
      <c r="B15" s="89"/>
      <c r="C15" s="44"/>
      <c r="D15" s="90">
        <f>SUM(F15:G15)</f>
        <v>-1940</v>
      </c>
      <c r="E15" s="91"/>
      <c r="F15" s="42">
        <v>-979</v>
      </c>
      <c r="G15" s="42">
        <v>-961</v>
      </c>
    </row>
    <row r="16" spans="1:8" ht="13.5" customHeight="1" x14ac:dyDescent="0.15">
      <c r="A16" s="97" t="s">
        <v>4</v>
      </c>
      <c r="B16" s="98"/>
      <c r="C16" s="109"/>
      <c r="D16" s="112">
        <f>F16+G16</f>
        <v>3677</v>
      </c>
      <c r="E16" s="113"/>
      <c r="F16" s="94">
        <v>1845</v>
      </c>
      <c r="G16" s="94">
        <v>1832</v>
      </c>
    </row>
    <row r="17" spans="1:7" ht="13.5" customHeight="1" x14ac:dyDescent="0.15">
      <c r="A17" s="99"/>
      <c r="B17" s="100"/>
      <c r="C17" s="110"/>
      <c r="D17" s="114"/>
      <c r="E17" s="115"/>
      <c r="F17" s="95"/>
      <c r="G17" s="95"/>
    </row>
    <row r="18" spans="1:7" ht="13.5" customHeight="1" x14ac:dyDescent="0.15">
      <c r="A18" s="99"/>
      <c r="B18" s="100"/>
      <c r="C18" s="110"/>
      <c r="D18" s="114"/>
      <c r="E18" s="115"/>
      <c r="F18" s="95"/>
      <c r="G18" s="95"/>
    </row>
    <row r="19" spans="1:7" ht="13.5" customHeight="1" x14ac:dyDescent="0.15">
      <c r="A19" s="99"/>
      <c r="B19" s="100"/>
      <c r="C19" s="110"/>
      <c r="D19" s="114"/>
      <c r="E19" s="115"/>
      <c r="F19" s="95"/>
      <c r="G19" s="95"/>
    </row>
    <row r="20" spans="1:7" ht="13.5" customHeight="1" x14ac:dyDescent="0.15">
      <c r="A20" s="101"/>
      <c r="B20" s="102"/>
      <c r="C20" s="111"/>
      <c r="D20" s="116"/>
      <c r="E20" s="117"/>
      <c r="F20" s="96"/>
      <c r="G20" s="96"/>
    </row>
    <row r="21" spans="1:7" ht="20.25" customHeight="1" x14ac:dyDescent="0.15">
      <c r="A21" s="88" t="s">
        <v>7</v>
      </c>
      <c r="B21" s="89"/>
      <c r="C21" s="44"/>
      <c r="D21" s="90">
        <f>F21+G21</f>
        <v>3</v>
      </c>
      <c r="E21" s="91"/>
      <c r="F21" s="42">
        <v>-11</v>
      </c>
      <c r="G21" s="42">
        <v>14</v>
      </c>
    </row>
    <row r="22" spans="1:7" ht="20.25" customHeight="1" x14ac:dyDescent="0.15">
      <c r="A22" s="88" t="s">
        <v>8</v>
      </c>
      <c r="B22" s="89"/>
      <c r="C22" s="44"/>
      <c r="D22" s="90">
        <f>SUM(F22:G22)</f>
        <v>142</v>
      </c>
      <c r="E22" s="91"/>
      <c r="F22" s="42">
        <v>88</v>
      </c>
      <c r="G22" s="42">
        <v>54</v>
      </c>
    </row>
    <row r="23" spans="1:7" ht="13.5" customHeight="1" x14ac:dyDescent="0.15">
      <c r="A23" s="97" t="s">
        <v>5</v>
      </c>
      <c r="B23" s="98"/>
      <c r="C23" s="94">
        <v>88041</v>
      </c>
      <c r="D23" s="103">
        <f>F23+G23</f>
        <v>194141</v>
      </c>
      <c r="E23" s="104"/>
      <c r="F23" s="94">
        <v>97074</v>
      </c>
      <c r="G23" s="94">
        <v>97067</v>
      </c>
    </row>
    <row r="24" spans="1:7" ht="13.5" customHeight="1" x14ac:dyDescent="0.15">
      <c r="A24" s="99"/>
      <c r="B24" s="100"/>
      <c r="C24" s="95"/>
      <c r="D24" s="105"/>
      <c r="E24" s="106"/>
      <c r="F24" s="95"/>
      <c r="G24" s="95"/>
    </row>
    <row r="25" spans="1:7" ht="13.5" customHeight="1" x14ac:dyDescent="0.15">
      <c r="A25" s="99"/>
      <c r="B25" s="100"/>
      <c r="C25" s="95"/>
      <c r="D25" s="105"/>
      <c r="E25" s="106"/>
      <c r="F25" s="95"/>
      <c r="G25" s="95"/>
    </row>
    <row r="26" spans="1:7" ht="13.5" customHeight="1" x14ac:dyDescent="0.15">
      <c r="A26" s="99"/>
      <c r="B26" s="100"/>
      <c r="C26" s="95"/>
      <c r="D26" s="105"/>
      <c r="E26" s="106"/>
      <c r="F26" s="95"/>
      <c r="G26" s="95"/>
    </row>
    <row r="27" spans="1:7" ht="13.5" customHeight="1" x14ac:dyDescent="0.15">
      <c r="A27" s="101"/>
      <c r="B27" s="102"/>
      <c r="C27" s="96"/>
      <c r="D27" s="107"/>
      <c r="E27" s="108"/>
      <c r="F27" s="96"/>
      <c r="G27" s="96"/>
    </row>
    <row r="28" spans="1:7" ht="20.25" customHeight="1" x14ac:dyDescent="0.15">
      <c r="A28" s="88" t="s">
        <v>7</v>
      </c>
      <c r="B28" s="89"/>
      <c r="C28" s="42">
        <v>34</v>
      </c>
      <c r="D28" s="90">
        <f>F28+G28</f>
        <v>-140</v>
      </c>
      <c r="E28" s="91"/>
      <c r="F28" s="42">
        <v>-72</v>
      </c>
      <c r="G28" s="42">
        <v>-68</v>
      </c>
    </row>
    <row r="29" spans="1:7" ht="20.25" customHeight="1" x14ac:dyDescent="0.15">
      <c r="A29" s="88" t="s">
        <v>8</v>
      </c>
      <c r="B29" s="89"/>
      <c r="C29" s="42">
        <v>362</v>
      </c>
      <c r="D29" s="92">
        <f>D15+D22</f>
        <v>-1798</v>
      </c>
      <c r="E29" s="93"/>
      <c r="F29" s="42">
        <f>SUM(F15+F22)</f>
        <v>-891</v>
      </c>
      <c r="G29" s="42">
        <f>SUM(G15+G22)</f>
        <v>-907</v>
      </c>
    </row>
    <row r="31" spans="1:7" ht="18.75" x14ac:dyDescent="0.2">
      <c r="G31" s="24"/>
    </row>
    <row r="32" spans="1:7" x14ac:dyDescent="0.15">
      <c r="A32" s="23" t="s">
        <v>6</v>
      </c>
    </row>
    <row r="34" spans="2:3" x14ac:dyDescent="0.15">
      <c r="B34" s="22" t="s">
        <v>9</v>
      </c>
      <c r="C34" s="21">
        <v>85223</v>
      </c>
    </row>
    <row r="35" spans="2:3" x14ac:dyDescent="0.15">
      <c r="B35" s="22" t="s">
        <v>2</v>
      </c>
      <c r="C35" s="21">
        <v>1977</v>
      </c>
    </row>
    <row r="36" spans="2:3" x14ac:dyDescent="0.15">
      <c r="B36" s="22" t="s">
        <v>11</v>
      </c>
      <c r="C36" s="21">
        <v>841</v>
      </c>
    </row>
  </sheetData>
  <mergeCells count="34">
    <mergeCell ref="A14:B14"/>
    <mergeCell ref="D14:E14"/>
    <mergeCell ref="A1:G2"/>
    <mergeCell ref="F4:G4"/>
    <mergeCell ref="C6:C7"/>
    <mergeCell ref="D6:G6"/>
    <mergeCell ref="D7:E8"/>
    <mergeCell ref="F7:F8"/>
    <mergeCell ref="G7:G8"/>
    <mergeCell ref="A9:B13"/>
    <mergeCell ref="C9:C13"/>
    <mergeCell ref="D9:E13"/>
    <mergeCell ref="F9:F13"/>
    <mergeCell ref="G9:G13"/>
    <mergeCell ref="A15:B15"/>
    <mergeCell ref="D15:E15"/>
    <mergeCell ref="A16:B20"/>
    <mergeCell ref="C16:C20"/>
    <mergeCell ref="D16:E20"/>
    <mergeCell ref="A28:B28"/>
    <mergeCell ref="D28:E28"/>
    <mergeCell ref="A29:B29"/>
    <mergeCell ref="D29:E29"/>
    <mergeCell ref="G16:G20"/>
    <mergeCell ref="A21:B21"/>
    <mergeCell ref="D21:E21"/>
    <mergeCell ref="A22:B22"/>
    <mergeCell ref="D22:E22"/>
    <mergeCell ref="A23:B27"/>
    <mergeCell ref="C23:C27"/>
    <mergeCell ref="D23:E27"/>
    <mergeCell ref="F23:F27"/>
    <mergeCell ref="G23:G27"/>
    <mergeCell ref="F16:F20"/>
  </mergeCells>
  <phoneticPr fontId="10"/>
  <pageMargins left="0.75" right="0.36" top="0.98399999999999999" bottom="0.98399999999999999" header="0.51200000000000001" footer="0.51200000000000001"/>
  <pageSetup paperSize="9" scale="130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6"/>
  <sheetViews>
    <sheetView zoomScaleNormal="100" workbookViewId="0">
      <selection activeCell="D23" sqref="D23:E27"/>
    </sheetView>
  </sheetViews>
  <sheetFormatPr defaultRowHeight="13.5" x14ac:dyDescent="0.15"/>
  <cols>
    <col min="1" max="1" width="9" style="20"/>
    <col min="2" max="2" width="13.375" style="20" customWidth="1"/>
    <col min="3" max="3" width="11.125" style="20" customWidth="1"/>
    <col min="4" max="4" width="6.875" style="20" customWidth="1"/>
    <col min="5" max="5" width="5.75" style="20" customWidth="1"/>
    <col min="6" max="7" width="11.625" style="20" customWidth="1"/>
    <col min="8" max="257" width="9" style="20"/>
    <col min="258" max="258" width="13.375" style="20" customWidth="1"/>
    <col min="259" max="259" width="11.125" style="20" customWidth="1"/>
    <col min="260" max="260" width="6.875" style="20" customWidth="1"/>
    <col min="261" max="261" width="5.75" style="20" customWidth="1"/>
    <col min="262" max="263" width="11.625" style="20" customWidth="1"/>
    <col min="264" max="513" width="9" style="20"/>
    <col min="514" max="514" width="13.375" style="20" customWidth="1"/>
    <col min="515" max="515" width="11.125" style="20" customWidth="1"/>
    <col min="516" max="516" width="6.875" style="20" customWidth="1"/>
    <col min="517" max="517" width="5.75" style="20" customWidth="1"/>
    <col min="518" max="519" width="11.625" style="20" customWidth="1"/>
    <col min="520" max="769" width="9" style="20"/>
    <col min="770" max="770" width="13.375" style="20" customWidth="1"/>
    <col min="771" max="771" width="11.125" style="20" customWidth="1"/>
    <col min="772" max="772" width="6.875" style="20" customWidth="1"/>
    <col min="773" max="773" width="5.75" style="20" customWidth="1"/>
    <col min="774" max="775" width="11.625" style="20" customWidth="1"/>
    <col min="776" max="1025" width="9" style="20"/>
    <col min="1026" max="1026" width="13.375" style="20" customWidth="1"/>
    <col min="1027" max="1027" width="11.125" style="20" customWidth="1"/>
    <col min="1028" max="1028" width="6.875" style="20" customWidth="1"/>
    <col min="1029" max="1029" width="5.75" style="20" customWidth="1"/>
    <col min="1030" max="1031" width="11.625" style="20" customWidth="1"/>
    <col min="1032" max="1281" width="9" style="20"/>
    <col min="1282" max="1282" width="13.375" style="20" customWidth="1"/>
    <col min="1283" max="1283" width="11.125" style="20" customWidth="1"/>
    <col min="1284" max="1284" width="6.875" style="20" customWidth="1"/>
    <col min="1285" max="1285" width="5.75" style="20" customWidth="1"/>
    <col min="1286" max="1287" width="11.625" style="20" customWidth="1"/>
    <col min="1288" max="1537" width="9" style="20"/>
    <col min="1538" max="1538" width="13.375" style="20" customWidth="1"/>
    <col min="1539" max="1539" width="11.125" style="20" customWidth="1"/>
    <col min="1540" max="1540" width="6.875" style="20" customWidth="1"/>
    <col min="1541" max="1541" width="5.75" style="20" customWidth="1"/>
    <col min="1542" max="1543" width="11.625" style="20" customWidth="1"/>
    <col min="1544" max="1793" width="9" style="20"/>
    <col min="1794" max="1794" width="13.375" style="20" customWidth="1"/>
    <col min="1795" max="1795" width="11.125" style="20" customWidth="1"/>
    <col min="1796" max="1796" width="6.875" style="20" customWidth="1"/>
    <col min="1797" max="1797" width="5.75" style="20" customWidth="1"/>
    <col min="1798" max="1799" width="11.625" style="20" customWidth="1"/>
    <col min="1800" max="2049" width="9" style="20"/>
    <col min="2050" max="2050" width="13.375" style="20" customWidth="1"/>
    <col min="2051" max="2051" width="11.125" style="20" customWidth="1"/>
    <col min="2052" max="2052" width="6.875" style="20" customWidth="1"/>
    <col min="2053" max="2053" width="5.75" style="20" customWidth="1"/>
    <col min="2054" max="2055" width="11.625" style="20" customWidth="1"/>
    <col min="2056" max="2305" width="9" style="20"/>
    <col min="2306" max="2306" width="13.375" style="20" customWidth="1"/>
    <col min="2307" max="2307" width="11.125" style="20" customWidth="1"/>
    <col min="2308" max="2308" width="6.875" style="20" customWidth="1"/>
    <col min="2309" max="2309" width="5.75" style="20" customWidth="1"/>
    <col min="2310" max="2311" width="11.625" style="20" customWidth="1"/>
    <col min="2312" max="2561" width="9" style="20"/>
    <col min="2562" max="2562" width="13.375" style="20" customWidth="1"/>
    <col min="2563" max="2563" width="11.125" style="20" customWidth="1"/>
    <col min="2564" max="2564" width="6.875" style="20" customWidth="1"/>
    <col min="2565" max="2565" width="5.75" style="20" customWidth="1"/>
    <col min="2566" max="2567" width="11.625" style="20" customWidth="1"/>
    <col min="2568" max="2817" width="9" style="20"/>
    <col min="2818" max="2818" width="13.375" style="20" customWidth="1"/>
    <col min="2819" max="2819" width="11.125" style="20" customWidth="1"/>
    <col min="2820" max="2820" width="6.875" style="20" customWidth="1"/>
    <col min="2821" max="2821" width="5.75" style="20" customWidth="1"/>
    <col min="2822" max="2823" width="11.625" style="20" customWidth="1"/>
    <col min="2824" max="3073" width="9" style="20"/>
    <col min="3074" max="3074" width="13.375" style="20" customWidth="1"/>
    <col min="3075" max="3075" width="11.125" style="20" customWidth="1"/>
    <col min="3076" max="3076" width="6.875" style="20" customWidth="1"/>
    <col min="3077" max="3077" width="5.75" style="20" customWidth="1"/>
    <col min="3078" max="3079" width="11.625" style="20" customWidth="1"/>
    <col min="3080" max="3329" width="9" style="20"/>
    <col min="3330" max="3330" width="13.375" style="20" customWidth="1"/>
    <col min="3331" max="3331" width="11.125" style="20" customWidth="1"/>
    <col min="3332" max="3332" width="6.875" style="20" customWidth="1"/>
    <col min="3333" max="3333" width="5.75" style="20" customWidth="1"/>
    <col min="3334" max="3335" width="11.625" style="20" customWidth="1"/>
    <col min="3336" max="3585" width="9" style="20"/>
    <col min="3586" max="3586" width="13.375" style="20" customWidth="1"/>
    <col min="3587" max="3587" width="11.125" style="20" customWidth="1"/>
    <col min="3588" max="3588" width="6.875" style="20" customWidth="1"/>
    <col min="3589" max="3589" width="5.75" style="20" customWidth="1"/>
    <col min="3590" max="3591" width="11.625" style="20" customWidth="1"/>
    <col min="3592" max="3841" width="9" style="20"/>
    <col min="3842" max="3842" width="13.375" style="20" customWidth="1"/>
    <col min="3843" max="3843" width="11.125" style="20" customWidth="1"/>
    <col min="3844" max="3844" width="6.875" style="20" customWidth="1"/>
    <col min="3845" max="3845" width="5.75" style="20" customWidth="1"/>
    <col min="3846" max="3847" width="11.625" style="20" customWidth="1"/>
    <col min="3848" max="4097" width="9" style="20"/>
    <col min="4098" max="4098" width="13.375" style="20" customWidth="1"/>
    <col min="4099" max="4099" width="11.125" style="20" customWidth="1"/>
    <col min="4100" max="4100" width="6.875" style="20" customWidth="1"/>
    <col min="4101" max="4101" width="5.75" style="20" customWidth="1"/>
    <col min="4102" max="4103" width="11.625" style="20" customWidth="1"/>
    <col min="4104" max="4353" width="9" style="20"/>
    <col min="4354" max="4354" width="13.375" style="20" customWidth="1"/>
    <col min="4355" max="4355" width="11.125" style="20" customWidth="1"/>
    <col min="4356" max="4356" width="6.875" style="20" customWidth="1"/>
    <col min="4357" max="4357" width="5.75" style="20" customWidth="1"/>
    <col min="4358" max="4359" width="11.625" style="20" customWidth="1"/>
    <col min="4360" max="4609" width="9" style="20"/>
    <col min="4610" max="4610" width="13.375" style="20" customWidth="1"/>
    <col min="4611" max="4611" width="11.125" style="20" customWidth="1"/>
    <col min="4612" max="4612" width="6.875" style="20" customWidth="1"/>
    <col min="4613" max="4613" width="5.75" style="20" customWidth="1"/>
    <col min="4614" max="4615" width="11.625" style="20" customWidth="1"/>
    <col min="4616" max="4865" width="9" style="20"/>
    <col min="4866" max="4866" width="13.375" style="20" customWidth="1"/>
    <col min="4867" max="4867" width="11.125" style="20" customWidth="1"/>
    <col min="4868" max="4868" width="6.875" style="20" customWidth="1"/>
    <col min="4869" max="4869" width="5.75" style="20" customWidth="1"/>
    <col min="4870" max="4871" width="11.625" style="20" customWidth="1"/>
    <col min="4872" max="5121" width="9" style="20"/>
    <col min="5122" max="5122" width="13.375" style="20" customWidth="1"/>
    <col min="5123" max="5123" width="11.125" style="20" customWidth="1"/>
    <col min="5124" max="5124" width="6.875" style="20" customWidth="1"/>
    <col min="5125" max="5125" width="5.75" style="20" customWidth="1"/>
    <col min="5126" max="5127" width="11.625" style="20" customWidth="1"/>
    <col min="5128" max="5377" width="9" style="20"/>
    <col min="5378" max="5378" width="13.375" style="20" customWidth="1"/>
    <col min="5379" max="5379" width="11.125" style="20" customWidth="1"/>
    <col min="5380" max="5380" width="6.875" style="20" customWidth="1"/>
    <col min="5381" max="5381" width="5.75" style="20" customWidth="1"/>
    <col min="5382" max="5383" width="11.625" style="20" customWidth="1"/>
    <col min="5384" max="5633" width="9" style="20"/>
    <col min="5634" max="5634" width="13.375" style="20" customWidth="1"/>
    <col min="5635" max="5635" width="11.125" style="20" customWidth="1"/>
    <col min="5636" max="5636" width="6.875" style="20" customWidth="1"/>
    <col min="5637" max="5637" width="5.75" style="20" customWidth="1"/>
    <col min="5638" max="5639" width="11.625" style="20" customWidth="1"/>
    <col min="5640" max="5889" width="9" style="20"/>
    <col min="5890" max="5890" width="13.375" style="20" customWidth="1"/>
    <col min="5891" max="5891" width="11.125" style="20" customWidth="1"/>
    <col min="5892" max="5892" width="6.875" style="20" customWidth="1"/>
    <col min="5893" max="5893" width="5.75" style="20" customWidth="1"/>
    <col min="5894" max="5895" width="11.625" style="20" customWidth="1"/>
    <col min="5896" max="6145" width="9" style="20"/>
    <col min="6146" max="6146" width="13.375" style="20" customWidth="1"/>
    <col min="6147" max="6147" width="11.125" style="20" customWidth="1"/>
    <col min="6148" max="6148" width="6.875" style="20" customWidth="1"/>
    <col min="6149" max="6149" width="5.75" style="20" customWidth="1"/>
    <col min="6150" max="6151" width="11.625" style="20" customWidth="1"/>
    <col min="6152" max="6401" width="9" style="20"/>
    <col min="6402" max="6402" width="13.375" style="20" customWidth="1"/>
    <col min="6403" max="6403" width="11.125" style="20" customWidth="1"/>
    <col min="6404" max="6404" width="6.875" style="20" customWidth="1"/>
    <col min="6405" max="6405" width="5.75" style="20" customWidth="1"/>
    <col min="6406" max="6407" width="11.625" style="20" customWidth="1"/>
    <col min="6408" max="6657" width="9" style="20"/>
    <col min="6658" max="6658" width="13.375" style="20" customWidth="1"/>
    <col min="6659" max="6659" width="11.125" style="20" customWidth="1"/>
    <col min="6660" max="6660" width="6.875" style="20" customWidth="1"/>
    <col min="6661" max="6661" width="5.75" style="20" customWidth="1"/>
    <col min="6662" max="6663" width="11.625" style="20" customWidth="1"/>
    <col min="6664" max="6913" width="9" style="20"/>
    <col min="6914" max="6914" width="13.375" style="20" customWidth="1"/>
    <col min="6915" max="6915" width="11.125" style="20" customWidth="1"/>
    <col min="6916" max="6916" width="6.875" style="20" customWidth="1"/>
    <col min="6917" max="6917" width="5.75" style="20" customWidth="1"/>
    <col min="6918" max="6919" width="11.625" style="20" customWidth="1"/>
    <col min="6920" max="7169" width="9" style="20"/>
    <col min="7170" max="7170" width="13.375" style="20" customWidth="1"/>
    <col min="7171" max="7171" width="11.125" style="20" customWidth="1"/>
    <col min="7172" max="7172" width="6.875" style="20" customWidth="1"/>
    <col min="7173" max="7173" width="5.75" style="20" customWidth="1"/>
    <col min="7174" max="7175" width="11.625" style="20" customWidth="1"/>
    <col min="7176" max="7425" width="9" style="20"/>
    <col min="7426" max="7426" width="13.375" style="20" customWidth="1"/>
    <col min="7427" max="7427" width="11.125" style="20" customWidth="1"/>
    <col min="7428" max="7428" width="6.875" style="20" customWidth="1"/>
    <col min="7429" max="7429" width="5.75" style="20" customWidth="1"/>
    <col min="7430" max="7431" width="11.625" style="20" customWidth="1"/>
    <col min="7432" max="7681" width="9" style="20"/>
    <col min="7682" max="7682" width="13.375" style="20" customWidth="1"/>
    <col min="7683" max="7683" width="11.125" style="20" customWidth="1"/>
    <col min="7684" max="7684" width="6.875" style="20" customWidth="1"/>
    <col min="7685" max="7685" width="5.75" style="20" customWidth="1"/>
    <col min="7686" max="7687" width="11.625" style="20" customWidth="1"/>
    <col min="7688" max="7937" width="9" style="20"/>
    <col min="7938" max="7938" width="13.375" style="20" customWidth="1"/>
    <col min="7939" max="7939" width="11.125" style="20" customWidth="1"/>
    <col min="7940" max="7940" width="6.875" style="20" customWidth="1"/>
    <col min="7941" max="7941" width="5.75" style="20" customWidth="1"/>
    <col min="7942" max="7943" width="11.625" style="20" customWidth="1"/>
    <col min="7944" max="8193" width="9" style="20"/>
    <col min="8194" max="8194" width="13.375" style="20" customWidth="1"/>
    <col min="8195" max="8195" width="11.125" style="20" customWidth="1"/>
    <col min="8196" max="8196" width="6.875" style="20" customWidth="1"/>
    <col min="8197" max="8197" width="5.75" style="20" customWidth="1"/>
    <col min="8198" max="8199" width="11.625" style="20" customWidth="1"/>
    <col min="8200" max="8449" width="9" style="20"/>
    <col min="8450" max="8450" width="13.375" style="20" customWidth="1"/>
    <col min="8451" max="8451" width="11.125" style="20" customWidth="1"/>
    <col min="8452" max="8452" width="6.875" style="20" customWidth="1"/>
    <col min="8453" max="8453" width="5.75" style="20" customWidth="1"/>
    <col min="8454" max="8455" width="11.625" style="20" customWidth="1"/>
    <col min="8456" max="8705" width="9" style="20"/>
    <col min="8706" max="8706" width="13.375" style="20" customWidth="1"/>
    <col min="8707" max="8707" width="11.125" style="20" customWidth="1"/>
    <col min="8708" max="8708" width="6.875" style="20" customWidth="1"/>
    <col min="8709" max="8709" width="5.75" style="20" customWidth="1"/>
    <col min="8710" max="8711" width="11.625" style="20" customWidth="1"/>
    <col min="8712" max="8961" width="9" style="20"/>
    <col min="8962" max="8962" width="13.375" style="20" customWidth="1"/>
    <col min="8963" max="8963" width="11.125" style="20" customWidth="1"/>
    <col min="8964" max="8964" width="6.875" style="20" customWidth="1"/>
    <col min="8965" max="8965" width="5.75" style="20" customWidth="1"/>
    <col min="8966" max="8967" width="11.625" style="20" customWidth="1"/>
    <col min="8968" max="9217" width="9" style="20"/>
    <col min="9218" max="9218" width="13.375" style="20" customWidth="1"/>
    <col min="9219" max="9219" width="11.125" style="20" customWidth="1"/>
    <col min="9220" max="9220" width="6.875" style="20" customWidth="1"/>
    <col min="9221" max="9221" width="5.75" style="20" customWidth="1"/>
    <col min="9222" max="9223" width="11.625" style="20" customWidth="1"/>
    <col min="9224" max="9473" width="9" style="20"/>
    <col min="9474" max="9474" width="13.375" style="20" customWidth="1"/>
    <col min="9475" max="9475" width="11.125" style="20" customWidth="1"/>
    <col min="9476" max="9476" width="6.875" style="20" customWidth="1"/>
    <col min="9477" max="9477" width="5.75" style="20" customWidth="1"/>
    <col min="9478" max="9479" width="11.625" style="20" customWidth="1"/>
    <col min="9480" max="9729" width="9" style="20"/>
    <col min="9730" max="9730" width="13.375" style="20" customWidth="1"/>
    <col min="9731" max="9731" width="11.125" style="20" customWidth="1"/>
    <col min="9732" max="9732" width="6.875" style="20" customWidth="1"/>
    <col min="9733" max="9733" width="5.75" style="20" customWidth="1"/>
    <col min="9734" max="9735" width="11.625" style="20" customWidth="1"/>
    <col min="9736" max="9985" width="9" style="20"/>
    <col min="9986" max="9986" width="13.375" style="20" customWidth="1"/>
    <col min="9987" max="9987" width="11.125" style="20" customWidth="1"/>
    <col min="9988" max="9988" width="6.875" style="20" customWidth="1"/>
    <col min="9989" max="9989" width="5.75" style="20" customWidth="1"/>
    <col min="9990" max="9991" width="11.625" style="20" customWidth="1"/>
    <col min="9992" max="10241" width="9" style="20"/>
    <col min="10242" max="10242" width="13.375" style="20" customWidth="1"/>
    <col min="10243" max="10243" width="11.125" style="20" customWidth="1"/>
    <col min="10244" max="10244" width="6.875" style="20" customWidth="1"/>
    <col min="10245" max="10245" width="5.75" style="20" customWidth="1"/>
    <col min="10246" max="10247" width="11.625" style="20" customWidth="1"/>
    <col min="10248" max="10497" width="9" style="20"/>
    <col min="10498" max="10498" width="13.375" style="20" customWidth="1"/>
    <col min="10499" max="10499" width="11.125" style="20" customWidth="1"/>
    <col min="10500" max="10500" width="6.875" style="20" customWidth="1"/>
    <col min="10501" max="10501" width="5.75" style="20" customWidth="1"/>
    <col min="10502" max="10503" width="11.625" style="20" customWidth="1"/>
    <col min="10504" max="10753" width="9" style="20"/>
    <col min="10754" max="10754" width="13.375" style="20" customWidth="1"/>
    <col min="10755" max="10755" width="11.125" style="20" customWidth="1"/>
    <col min="10756" max="10756" width="6.875" style="20" customWidth="1"/>
    <col min="10757" max="10757" width="5.75" style="20" customWidth="1"/>
    <col min="10758" max="10759" width="11.625" style="20" customWidth="1"/>
    <col min="10760" max="11009" width="9" style="20"/>
    <col min="11010" max="11010" width="13.375" style="20" customWidth="1"/>
    <col min="11011" max="11011" width="11.125" style="20" customWidth="1"/>
    <col min="11012" max="11012" width="6.875" style="20" customWidth="1"/>
    <col min="11013" max="11013" width="5.75" style="20" customWidth="1"/>
    <col min="11014" max="11015" width="11.625" style="20" customWidth="1"/>
    <col min="11016" max="11265" width="9" style="20"/>
    <col min="11266" max="11266" width="13.375" style="20" customWidth="1"/>
    <col min="11267" max="11267" width="11.125" style="20" customWidth="1"/>
    <col min="11268" max="11268" width="6.875" style="20" customWidth="1"/>
    <col min="11269" max="11269" width="5.75" style="20" customWidth="1"/>
    <col min="11270" max="11271" width="11.625" style="20" customWidth="1"/>
    <col min="11272" max="11521" width="9" style="20"/>
    <col min="11522" max="11522" width="13.375" style="20" customWidth="1"/>
    <col min="11523" max="11523" width="11.125" style="20" customWidth="1"/>
    <col min="11524" max="11524" width="6.875" style="20" customWidth="1"/>
    <col min="11525" max="11525" width="5.75" style="20" customWidth="1"/>
    <col min="11526" max="11527" width="11.625" style="20" customWidth="1"/>
    <col min="11528" max="11777" width="9" style="20"/>
    <col min="11778" max="11778" width="13.375" style="20" customWidth="1"/>
    <col min="11779" max="11779" width="11.125" style="20" customWidth="1"/>
    <col min="11780" max="11780" width="6.875" style="20" customWidth="1"/>
    <col min="11781" max="11781" width="5.75" style="20" customWidth="1"/>
    <col min="11782" max="11783" width="11.625" style="20" customWidth="1"/>
    <col min="11784" max="12033" width="9" style="20"/>
    <col min="12034" max="12034" width="13.375" style="20" customWidth="1"/>
    <col min="12035" max="12035" width="11.125" style="20" customWidth="1"/>
    <col min="12036" max="12036" width="6.875" style="20" customWidth="1"/>
    <col min="12037" max="12037" width="5.75" style="20" customWidth="1"/>
    <col min="12038" max="12039" width="11.625" style="20" customWidth="1"/>
    <col min="12040" max="12289" width="9" style="20"/>
    <col min="12290" max="12290" width="13.375" style="20" customWidth="1"/>
    <col min="12291" max="12291" width="11.125" style="20" customWidth="1"/>
    <col min="12292" max="12292" width="6.875" style="20" customWidth="1"/>
    <col min="12293" max="12293" width="5.75" style="20" customWidth="1"/>
    <col min="12294" max="12295" width="11.625" style="20" customWidth="1"/>
    <col min="12296" max="12545" width="9" style="20"/>
    <col min="12546" max="12546" width="13.375" style="20" customWidth="1"/>
    <col min="12547" max="12547" width="11.125" style="20" customWidth="1"/>
    <col min="12548" max="12548" width="6.875" style="20" customWidth="1"/>
    <col min="12549" max="12549" width="5.75" style="20" customWidth="1"/>
    <col min="12550" max="12551" width="11.625" style="20" customWidth="1"/>
    <col min="12552" max="12801" width="9" style="20"/>
    <col min="12802" max="12802" width="13.375" style="20" customWidth="1"/>
    <col min="12803" max="12803" width="11.125" style="20" customWidth="1"/>
    <col min="12804" max="12804" width="6.875" style="20" customWidth="1"/>
    <col min="12805" max="12805" width="5.75" style="20" customWidth="1"/>
    <col min="12806" max="12807" width="11.625" style="20" customWidth="1"/>
    <col min="12808" max="13057" width="9" style="20"/>
    <col min="13058" max="13058" width="13.375" style="20" customWidth="1"/>
    <col min="13059" max="13059" width="11.125" style="20" customWidth="1"/>
    <col min="13060" max="13060" width="6.875" style="20" customWidth="1"/>
    <col min="13061" max="13061" width="5.75" style="20" customWidth="1"/>
    <col min="13062" max="13063" width="11.625" style="20" customWidth="1"/>
    <col min="13064" max="13313" width="9" style="20"/>
    <col min="13314" max="13314" width="13.375" style="20" customWidth="1"/>
    <col min="13315" max="13315" width="11.125" style="20" customWidth="1"/>
    <col min="13316" max="13316" width="6.875" style="20" customWidth="1"/>
    <col min="13317" max="13317" width="5.75" style="20" customWidth="1"/>
    <col min="13318" max="13319" width="11.625" style="20" customWidth="1"/>
    <col min="13320" max="13569" width="9" style="20"/>
    <col min="13570" max="13570" width="13.375" style="20" customWidth="1"/>
    <col min="13571" max="13571" width="11.125" style="20" customWidth="1"/>
    <col min="13572" max="13572" width="6.875" style="20" customWidth="1"/>
    <col min="13573" max="13573" width="5.75" style="20" customWidth="1"/>
    <col min="13574" max="13575" width="11.625" style="20" customWidth="1"/>
    <col min="13576" max="13825" width="9" style="20"/>
    <col min="13826" max="13826" width="13.375" style="20" customWidth="1"/>
    <col min="13827" max="13827" width="11.125" style="20" customWidth="1"/>
    <col min="13828" max="13828" width="6.875" style="20" customWidth="1"/>
    <col min="13829" max="13829" width="5.75" style="20" customWidth="1"/>
    <col min="13830" max="13831" width="11.625" style="20" customWidth="1"/>
    <col min="13832" max="14081" width="9" style="20"/>
    <col min="14082" max="14082" width="13.375" style="20" customWidth="1"/>
    <col min="14083" max="14083" width="11.125" style="20" customWidth="1"/>
    <col min="14084" max="14084" width="6.875" style="20" customWidth="1"/>
    <col min="14085" max="14085" width="5.75" style="20" customWidth="1"/>
    <col min="14086" max="14087" width="11.625" style="20" customWidth="1"/>
    <col min="14088" max="14337" width="9" style="20"/>
    <col min="14338" max="14338" width="13.375" style="20" customWidth="1"/>
    <col min="14339" max="14339" width="11.125" style="20" customWidth="1"/>
    <col min="14340" max="14340" width="6.875" style="20" customWidth="1"/>
    <col min="14341" max="14341" width="5.75" style="20" customWidth="1"/>
    <col min="14342" max="14343" width="11.625" style="20" customWidth="1"/>
    <col min="14344" max="14593" width="9" style="20"/>
    <col min="14594" max="14594" width="13.375" style="20" customWidth="1"/>
    <col min="14595" max="14595" width="11.125" style="20" customWidth="1"/>
    <col min="14596" max="14596" width="6.875" style="20" customWidth="1"/>
    <col min="14597" max="14597" width="5.75" style="20" customWidth="1"/>
    <col min="14598" max="14599" width="11.625" style="20" customWidth="1"/>
    <col min="14600" max="14849" width="9" style="20"/>
    <col min="14850" max="14850" width="13.375" style="20" customWidth="1"/>
    <col min="14851" max="14851" width="11.125" style="20" customWidth="1"/>
    <col min="14852" max="14852" width="6.875" style="20" customWidth="1"/>
    <col min="14853" max="14853" width="5.75" style="20" customWidth="1"/>
    <col min="14854" max="14855" width="11.625" style="20" customWidth="1"/>
    <col min="14856" max="15105" width="9" style="20"/>
    <col min="15106" max="15106" width="13.375" style="20" customWidth="1"/>
    <col min="15107" max="15107" width="11.125" style="20" customWidth="1"/>
    <col min="15108" max="15108" width="6.875" style="20" customWidth="1"/>
    <col min="15109" max="15109" width="5.75" style="20" customWidth="1"/>
    <col min="15110" max="15111" width="11.625" style="20" customWidth="1"/>
    <col min="15112" max="15361" width="9" style="20"/>
    <col min="15362" max="15362" width="13.375" style="20" customWidth="1"/>
    <col min="15363" max="15363" width="11.125" style="20" customWidth="1"/>
    <col min="15364" max="15364" width="6.875" style="20" customWidth="1"/>
    <col min="15365" max="15365" width="5.75" style="20" customWidth="1"/>
    <col min="15366" max="15367" width="11.625" style="20" customWidth="1"/>
    <col min="15368" max="15617" width="9" style="20"/>
    <col min="15618" max="15618" width="13.375" style="20" customWidth="1"/>
    <col min="15619" max="15619" width="11.125" style="20" customWidth="1"/>
    <col min="15620" max="15620" width="6.875" style="20" customWidth="1"/>
    <col min="15621" max="15621" width="5.75" style="20" customWidth="1"/>
    <col min="15622" max="15623" width="11.625" style="20" customWidth="1"/>
    <col min="15624" max="15873" width="9" style="20"/>
    <col min="15874" max="15874" width="13.375" style="20" customWidth="1"/>
    <col min="15875" max="15875" width="11.125" style="20" customWidth="1"/>
    <col min="15876" max="15876" width="6.875" style="20" customWidth="1"/>
    <col min="15877" max="15877" width="5.75" style="20" customWidth="1"/>
    <col min="15878" max="15879" width="11.625" style="20" customWidth="1"/>
    <col min="15880" max="16129" width="9" style="20"/>
    <col min="16130" max="16130" width="13.375" style="20" customWidth="1"/>
    <col min="16131" max="16131" width="11.125" style="20" customWidth="1"/>
    <col min="16132" max="16132" width="6.875" style="20" customWidth="1"/>
    <col min="16133" max="16133" width="5.75" style="20" customWidth="1"/>
    <col min="16134" max="16135" width="11.625" style="20" customWidth="1"/>
    <col min="16136" max="16384" width="9" style="20"/>
  </cols>
  <sheetData>
    <row r="1" spans="1:8" ht="13.5" customHeight="1" x14ac:dyDescent="0.15">
      <c r="A1" s="118" t="s">
        <v>1</v>
      </c>
      <c r="B1" s="118"/>
      <c r="C1" s="118"/>
      <c r="D1" s="118"/>
      <c r="E1" s="118"/>
      <c r="F1" s="118"/>
      <c r="G1" s="118"/>
      <c r="H1" s="26"/>
    </row>
    <row r="2" spans="1:8" ht="13.5" customHeight="1" x14ac:dyDescent="0.15">
      <c r="A2" s="118"/>
      <c r="B2" s="118"/>
      <c r="C2" s="118"/>
      <c r="D2" s="118"/>
      <c r="E2" s="118"/>
      <c r="F2" s="118"/>
      <c r="G2" s="118"/>
      <c r="H2" s="26"/>
    </row>
    <row r="4" spans="1:8" ht="19.5" customHeight="1" x14ac:dyDescent="0.15">
      <c r="F4" s="119" t="s">
        <v>41</v>
      </c>
      <c r="G4" s="119"/>
      <c r="H4" s="25"/>
    </row>
    <row r="6" spans="1:8" ht="18.75" customHeight="1" x14ac:dyDescent="0.15">
      <c r="A6" s="40"/>
      <c r="B6" s="39"/>
      <c r="C6" s="120" t="s">
        <v>12</v>
      </c>
      <c r="D6" s="122" t="s">
        <v>42</v>
      </c>
      <c r="E6" s="123"/>
      <c r="F6" s="123"/>
      <c r="G6" s="124"/>
      <c r="H6" s="25"/>
    </row>
    <row r="7" spans="1:8" ht="9.75" customHeight="1" x14ac:dyDescent="0.15">
      <c r="A7" s="38"/>
      <c r="B7" s="37"/>
      <c r="C7" s="121"/>
      <c r="D7" s="125" t="s">
        <v>14</v>
      </c>
      <c r="E7" s="126"/>
      <c r="F7" s="120" t="s">
        <v>43</v>
      </c>
      <c r="G7" s="120" t="s">
        <v>44</v>
      </c>
    </row>
    <row r="8" spans="1:8" ht="17.25" customHeight="1" x14ac:dyDescent="0.15">
      <c r="A8" s="36"/>
      <c r="B8" s="35"/>
      <c r="C8" s="34" t="s">
        <v>13</v>
      </c>
      <c r="D8" s="127"/>
      <c r="E8" s="128"/>
      <c r="F8" s="121" t="s">
        <v>0</v>
      </c>
      <c r="G8" s="121" t="s">
        <v>15</v>
      </c>
    </row>
    <row r="9" spans="1:8" ht="13.5" customHeight="1" x14ac:dyDescent="0.15">
      <c r="A9" s="97" t="s">
        <v>3</v>
      </c>
      <c r="B9" s="98"/>
      <c r="C9" s="109"/>
      <c r="D9" s="112">
        <f>F9+G9</f>
        <v>190437</v>
      </c>
      <c r="E9" s="113"/>
      <c r="F9" s="94">
        <v>95232</v>
      </c>
      <c r="G9" s="94">
        <v>95205</v>
      </c>
    </row>
    <row r="10" spans="1:8" ht="13.5" customHeight="1" x14ac:dyDescent="0.15">
      <c r="A10" s="99"/>
      <c r="B10" s="100"/>
      <c r="C10" s="110"/>
      <c r="D10" s="114"/>
      <c r="E10" s="115"/>
      <c r="F10" s="95"/>
      <c r="G10" s="95"/>
    </row>
    <row r="11" spans="1:8" ht="13.5" customHeight="1" x14ac:dyDescent="0.15">
      <c r="A11" s="99"/>
      <c r="B11" s="100"/>
      <c r="C11" s="110"/>
      <c r="D11" s="114"/>
      <c r="E11" s="115"/>
      <c r="F11" s="95"/>
      <c r="G11" s="95"/>
    </row>
    <row r="12" spans="1:8" ht="13.5" customHeight="1" x14ac:dyDescent="0.15">
      <c r="A12" s="99"/>
      <c r="B12" s="100"/>
      <c r="C12" s="110"/>
      <c r="D12" s="114"/>
      <c r="E12" s="115"/>
      <c r="F12" s="95"/>
      <c r="G12" s="95"/>
    </row>
    <row r="13" spans="1:8" ht="13.5" customHeight="1" x14ac:dyDescent="0.15">
      <c r="A13" s="101"/>
      <c r="B13" s="102"/>
      <c r="C13" s="111"/>
      <c r="D13" s="116"/>
      <c r="E13" s="117"/>
      <c r="F13" s="96"/>
      <c r="G13" s="96"/>
    </row>
    <row r="14" spans="1:8" ht="20.25" customHeight="1" x14ac:dyDescent="0.15">
      <c r="A14" s="88" t="s">
        <v>7</v>
      </c>
      <c r="B14" s="89"/>
      <c r="C14" s="41"/>
      <c r="D14" s="90">
        <f>F14+G14</f>
        <v>-27</v>
      </c>
      <c r="E14" s="91"/>
      <c r="F14" s="42">
        <v>3</v>
      </c>
      <c r="G14" s="42">
        <v>-30</v>
      </c>
    </row>
    <row r="15" spans="1:8" ht="20.25" customHeight="1" x14ac:dyDescent="0.15">
      <c r="A15" s="88" t="s">
        <v>8</v>
      </c>
      <c r="B15" s="89"/>
      <c r="C15" s="41"/>
      <c r="D15" s="90">
        <f>SUM(F15:G15)</f>
        <v>-1860</v>
      </c>
      <c r="E15" s="91"/>
      <c r="F15" s="42">
        <v>-926</v>
      </c>
      <c r="G15" s="42">
        <v>-934</v>
      </c>
    </row>
    <row r="16" spans="1:8" ht="13.5" customHeight="1" x14ac:dyDescent="0.15">
      <c r="A16" s="97" t="s">
        <v>4</v>
      </c>
      <c r="B16" s="98"/>
      <c r="C16" s="109"/>
      <c r="D16" s="112">
        <f>F16+G16</f>
        <v>3685</v>
      </c>
      <c r="E16" s="113"/>
      <c r="F16" s="94">
        <v>1844</v>
      </c>
      <c r="G16" s="94">
        <v>1841</v>
      </c>
    </row>
    <row r="17" spans="1:7" ht="13.5" customHeight="1" x14ac:dyDescent="0.15">
      <c r="A17" s="99"/>
      <c r="B17" s="100"/>
      <c r="C17" s="110"/>
      <c r="D17" s="114"/>
      <c r="E17" s="115"/>
      <c r="F17" s="95"/>
      <c r="G17" s="95"/>
    </row>
    <row r="18" spans="1:7" ht="13.5" customHeight="1" x14ac:dyDescent="0.15">
      <c r="A18" s="99"/>
      <c r="B18" s="100"/>
      <c r="C18" s="110"/>
      <c r="D18" s="114"/>
      <c r="E18" s="115"/>
      <c r="F18" s="95"/>
      <c r="G18" s="95"/>
    </row>
    <row r="19" spans="1:7" ht="13.5" customHeight="1" x14ac:dyDescent="0.15">
      <c r="A19" s="99"/>
      <c r="B19" s="100"/>
      <c r="C19" s="110"/>
      <c r="D19" s="114"/>
      <c r="E19" s="115"/>
      <c r="F19" s="95"/>
      <c r="G19" s="95"/>
    </row>
    <row r="20" spans="1:7" ht="13.5" customHeight="1" x14ac:dyDescent="0.15">
      <c r="A20" s="101"/>
      <c r="B20" s="102"/>
      <c r="C20" s="111"/>
      <c r="D20" s="116"/>
      <c r="E20" s="117"/>
      <c r="F20" s="96"/>
      <c r="G20" s="96"/>
    </row>
    <row r="21" spans="1:7" ht="20.25" customHeight="1" x14ac:dyDescent="0.15">
      <c r="A21" s="88" t="s">
        <v>7</v>
      </c>
      <c r="B21" s="89"/>
      <c r="C21" s="41"/>
      <c r="D21" s="90">
        <f>F21+G21</f>
        <v>8</v>
      </c>
      <c r="E21" s="91"/>
      <c r="F21" s="42">
        <v>-1</v>
      </c>
      <c r="G21" s="42">
        <v>9</v>
      </c>
    </row>
    <row r="22" spans="1:7" ht="20.25" customHeight="1" x14ac:dyDescent="0.15">
      <c r="A22" s="88" t="s">
        <v>8</v>
      </c>
      <c r="B22" s="89"/>
      <c r="C22" s="41"/>
      <c r="D22" s="90">
        <f>SUM(F22:G22)</f>
        <v>168</v>
      </c>
      <c r="E22" s="91"/>
      <c r="F22" s="42">
        <v>98</v>
      </c>
      <c r="G22" s="42">
        <v>70</v>
      </c>
    </row>
    <row r="23" spans="1:7" ht="13.5" customHeight="1" x14ac:dyDescent="0.15">
      <c r="A23" s="97" t="s">
        <v>5</v>
      </c>
      <c r="B23" s="98"/>
      <c r="C23" s="94">
        <v>88095</v>
      </c>
      <c r="D23" s="103">
        <f>F23+G23</f>
        <v>194122</v>
      </c>
      <c r="E23" s="104"/>
      <c r="F23" s="94">
        <v>97076</v>
      </c>
      <c r="G23" s="94">
        <v>97046</v>
      </c>
    </row>
    <row r="24" spans="1:7" ht="13.5" customHeight="1" x14ac:dyDescent="0.15">
      <c r="A24" s="99"/>
      <c r="B24" s="100"/>
      <c r="C24" s="95"/>
      <c r="D24" s="105"/>
      <c r="E24" s="106"/>
      <c r="F24" s="95"/>
      <c r="G24" s="95"/>
    </row>
    <row r="25" spans="1:7" ht="13.5" customHeight="1" x14ac:dyDescent="0.15">
      <c r="A25" s="99"/>
      <c r="B25" s="100"/>
      <c r="C25" s="95"/>
      <c r="D25" s="105"/>
      <c r="E25" s="106"/>
      <c r="F25" s="95"/>
      <c r="G25" s="95"/>
    </row>
    <row r="26" spans="1:7" ht="13.5" customHeight="1" x14ac:dyDescent="0.15">
      <c r="A26" s="99"/>
      <c r="B26" s="100"/>
      <c r="C26" s="95"/>
      <c r="D26" s="105"/>
      <c r="E26" s="106"/>
      <c r="F26" s="95"/>
      <c r="G26" s="95"/>
    </row>
    <row r="27" spans="1:7" ht="13.5" customHeight="1" x14ac:dyDescent="0.15">
      <c r="A27" s="101"/>
      <c r="B27" s="102"/>
      <c r="C27" s="96"/>
      <c r="D27" s="107"/>
      <c r="E27" s="108"/>
      <c r="F27" s="96"/>
      <c r="G27" s="96"/>
    </row>
    <row r="28" spans="1:7" ht="20.25" customHeight="1" x14ac:dyDescent="0.15">
      <c r="A28" s="88" t="s">
        <v>7</v>
      </c>
      <c r="B28" s="89"/>
      <c r="C28" s="42">
        <v>54</v>
      </c>
      <c r="D28" s="90">
        <f>F28+G28</f>
        <v>-19</v>
      </c>
      <c r="E28" s="91"/>
      <c r="F28" s="42">
        <v>2</v>
      </c>
      <c r="G28" s="42">
        <v>-21</v>
      </c>
    </row>
    <row r="29" spans="1:7" ht="20.25" customHeight="1" x14ac:dyDescent="0.15">
      <c r="A29" s="88" t="s">
        <v>8</v>
      </c>
      <c r="B29" s="89"/>
      <c r="C29" s="42">
        <v>383</v>
      </c>
      <c r="D29" s="92">
        <f>D15+D22</f>
        <v>-1692</v>
      </c>
      <c r="E29" s="93"/>
      <c r="F29" s="42">
        <f>SUM(F15+F22)</f>
        <v>-828</v>
      </c>
      <c r="G29" s="42">
        <f>SUM(G15+G22)</f>
        <v>-864</v>
      </c>
    </row>
    <row r="31" spans="1:7" ht="18.75" x14ac:dyDescent="0.2">
      <c r="G31" s="24"/>
    </row>
    <row r="32" spans="1:7" x14ac:dyDescent="0.15">
      <c r="A32" s="23" t="s">
        <v>45</v>
      </c>
    </row>
    <row r="34" spans="2:3" x14ac:dyDescent="0.15">
      <c r="B34" s="22" t="s">
        <v>46</v>
      </c>
      <c r="C34" s="21">
        <v>85271</v>
      </c>
    </row>
    <row r="35" spans="2:3" x14ac:dyDescent="0.15">
      <c r="B35" s="22" t="s">
        <v>47</v>
      </c>
      <c r="C35" s="21">
        <v>1977</v>
      </c>
    </row>
    <row r="36" spans="2:3" x14ac:dyDescent="0.15">
      <c r="B36" s="22" t="s">
        <v>48</v>
      </c>
      <c r="C36" s="21">
        <v>847</v>
      </c>
    </row>
  </sheetData>
  <mergeCells count="34">
    <mergeCell ref="A28:B28"/>
    <mergeCell ref="D28:E28"/>
    <mergeCell ref="A29:B29"/>
    <mergeCell ref="D29:E29"/>
    <mergeCell ref="G16:G20"/>
    <mergeCell ref="A21:B21"/>
    <mergeCell ref="D21:E21"/>
    <mergeCell ref="A22:B22"/>
    <mergeCell ref="D22:E22"/>
    <mergeCell ref="A23:B27"/>
    <mergeCell ref="C23:C27"/>
    <mergeCell ref="D23:E27"/>
    <mergeCell ref="F23:F27"/>
    <mergeCell ref="G23:G27"/>
    <mergeCell ref="F16:F20"/>
    <mergeCell ref="A15:B15"/>
    <mergeCell ref="D15:E15"/>
    <mergeCell ref="A16:B20"/>
    <mergeCell ref="C16:C20"/>
    <mergeCell ref="D16:E20"/>
    <mergeCell ref="A14:B14"/>
    <mergeCell ref="D14:E14"/>
    <mergeCell ref="A1:G2"/>
    <mergeCell ref="F4:G4"/>
    <mergeCell ref="C6:C7"/>
    <mergeCell ref="D6:G6"/>
    <mergeCell ref="D7:E8"/>
    <mergeCell ref="F7:F8"/>
    <mergeCell ref="G7:G8"/>
    <mergeCell ref="A9:B13"/>
    <mergeCell ref="C9:C13"/>
    <mergeCell ref="D9:E13"/>
    <mergeCell ref="F9:F13"/>
    <mergeCell ref="G9:G13"/>
  </mergeCells>
  <phoneticPr fontId="10"/>
  <pageMargins left="0.75" right="0.36" top="0.98399999999999999" bottom="0.98399999999999999" header="0.51200000000000001" footer="0.51200000000000001"/>
  <pageSetup paperSize="9" scale="130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6"/>
  <sheetViews>
    <sheetView zoomScaleNormal="100" workbookViewId="0">
      <selection activeCell="F4" sqref="F4:G4"/>
    </sheetView>
  </sheetViews>
  <sheetFormatPr defaultRowHeight="13.5" x14ac:dyDescent="0.15"/>
  <cols>
    <col min="1" max="1" width="9" style="20"/>
    <col min="2" max="2" width="13.375" style="20" customWidth="1"/>
    <col min="3" max="3" width="11.125" style="20" customWidth="1"/>
    <col min="4" max="4" width="6.875" style="20" customWidth="1"/>
    <col min="5" max="5" width="5.75" style="20" customWidth="1"/>
    <col min="6" max="7" width="11.625" style="20" customWidth="1"/>
    <col min="8" max="16384" width="9" style="20"/>
  </cols>
  <sheetData>
    <row r="1" spans="1:8" ht="13.5" customHeight="1" x14ac:dyDescent="0.15">
      <c r="A1" s="118" t="s">
        <v>1</v>
      </c>
      <c r="B1" s="118"/>
      <c r="C1" s="118"/>
      <c r="D1" s="118"/>
      <c r="E1" s="118"/>
      <c r="F1" s="118"/>
      <c r="G1" s="118"/>
      <c r="H1" s="26"/>
    </row>
    <row r="2" spans="1:8" ht="13.5" customHeight="1" x14ac:dyDescent="0.15">
      <c r="A2" s="118"/>
      <c r="B2" s="118"/>
      <c r="C2" s="118"/>
      <c r="D2" s="118"/>
      <c r="E2" s="118"/>
      <c r="F2" s="118"/>
      <c r="G2" s="118"/>
      <c r="H2" s="26"/>
    </row>
    <row r="3" spans="1:8" x14ac:dyDescent="0.15">
      <c r="A3" s="45"/>
      <c r="B3" s="45"/>
      <c r="C3" s="45"/>
      <c r="D3" s="45"/>
      <c r="E3" s="45"/>
      <c r="F3" s="45"/>
      <c r="G3" s="45"/>
    </row>
    <row r="4" spans="1:8" ht="19.5" customHeight="1" x14ac:dyDescent="0.15">
      <c r="A4" s="45"/>
      <c r="B4" s="45"/>
      <c r="C4" s="45"/>
      <c r="D4" s="45"/>
      <c r="E4" s="45"/>
      <c r="F4" s="119" t="s">
        <v>56</v>
      </c>
      <c r="G4" s="119"/>
      <c r="H4" s="25"/>
    </row>
    <row r="5" spans="1:8" x14ac:dyDescent="0.15">
      <c r="A5" s="45"/>
      <c r="B5" s="45"/>
      <c r="C5" s="45"/>
      <c r="D5" s="45"/>
      <c r="E5" s="45"/>
      <c r="F5" s="45"/>
      <c r="G5" s="45"/>
    </row>
    <row r="6" spans="1:8" ht="18.75" customHeight="1" x14ac:dyDescent="0.15">
      <c r="A6" s="27"/>
      <c r="B6" s="28"/>
      <c r="C6" s="120" t="s">
        <v>12</v>
      </c>
      <c r="D6" s="122" t="s">
        <v>55</v>
      </c>
      <c r="E6" s="123"/>
      <c r="F6" s="123"/>
      <c r="G6" s="124"/>
      <c r="H6" s="25"/>
    </row>
    <row r="7" spans="1:8" ht="9.75" customHeight="1" x14ac:dyDescent="0.15">
      <c r="A7" s="29"/>
      <c r="B7" s="30"/>
      <c r="C7" s="121"/>
      <c r="D7" s="125" t="s">
        <v>14</v>
      </c>
      <c r="E7" s="126"/>
      <c r="F7" s="120" t="s">
        <v>54</v>
      </c>
      <c r="G7" s="120" t="s">
        <v>53</v>
      </c>
    </row>
    <row r="8" spans="1:8" ht="17.25" customHeight="1" x14ac:dyDescent="0.15">
      <c r="A8" s="31"/>
      <c r="B8" s="32"/>
      <c r="C8" s="33" t="s">
        <v>13</v>
      </c>
      <c r="D8" s="127"/>
      <c r="E8" s="128"/>
      <c r="F8" s="121" t="s">
        <v>0</v>
      </c>
      <c r="G8" s="121" t="s">
        <v>15</v>
      </c>
    </row>
    <row r="9" spans="1:8" ht="13.5" customHeight="1" x14ac:dyDescent="0.15">
      <c r="A9" s="97" t="s">
        <v>3</v>
      </c>
      <c r="B9" s="98"/>
      <c r="C9" s="109"/>
      <c r="D9" s="112">
        <f>F9+G9</f>
        <v>190335</v>
      </c>
      <c r="E9" s="113"/>
      <c r="F9" s="94">
        <v>95172</v>
      </c>
      <c r="G9" s="94">
        <v>95163</v>
      </c>
    </row>
    <row r="10" spans="1:8" ht="13.5" customHeight="1" x14ac:dyDescent="0.15">
      <c r="A10" s="99"/>
      <c r="B10" s="100"/>
      <c r="C10" s="110"/>
      <c r="D10" s="114"/>
      <c r="E10" s="115"/>
      <c r="F10" s="95"/>
      <c r="G10" s="95"/>
    </row>
    <row r="11" spans="1:8" ht="13.5" customHeight="1" x14ac:dyDescent="0.15">
      <c r="A11" s="99"/>
      <c r="B11" s="100"/>
      <c r="C11" s="110"/>
      <c r="D11" s="114"/>
      <c r="E11" s="115"/>
      <c r="F11" s="95"/>
      <c r="G11" s="95"/>
    </row>
    <row r="12" spans="1:8" ht="13.5" customHeight="1" x14ac:dyDescent="0.15">
      <c r="A12" s="99"/>
      <c r="B12" s="100"/>
      <c r="C12" s="110"/>
      <c r="D12" s="114"/>
      <c r="E12" s="115"/>
      <c r="F12" s="95"/>
      <c r="G12" s="95"/>
    </row>
    <row r="13" spans="1:8" ht="13.5" customHeight="1" x14ac:dyDescent="0.15">
      <c r="A13" s="101"/>
      <c r="B13" s="102"/>
      <c r="C13" s="111"/>
      <c r="D13" s="116"/>
      <c r="E13" s="117"/>
      <c r="F13" s="96"/>
      <c r="G13" s="96"/>
    </row>
    <row r="14" spans="1:8" ht="20.25" customHeight="1" x14ac:dyDescent="0.15">
      <c r="A14" s="88" t="s">
        <v>7</v>
      </c>
      <c r="B14" s="89"/>
      <c r="C14" s="41"/>
      <c r="D14" s="90">
        <f>F14+G14</f>
        <v>-102</v>
      </c>
      <c r="E14" s="91"/>
      <c r="F14" s="42">
        <v>-60</v>
      </c>
      <c r="G14" s="42">
        <v>-42</v>
      </c>
    </row>
    <row r="15" spans="1:8" ht="20.25" customHeight="1" x14ac:dyDescent="0.15">
      <c r="A15" s="88" t="s">
        <v>8</v>
      </c>
      <c r="B15" s="89"/>
      <c r="C15" s="41"/>
      <c r="D15" s="90">
        <f>SUM(F15:G15)</f>
        <v>-1782</v>
      </c>
      <c r="E15" s="91"/>
      <c r="F15" s="42">
        <v>-891</v>
      </c>
      <c r="G15" s="42">
        <v>-891</v>
      </c>
    </row>
    <row r="16" spans="1:8" ht="13.5" customHeight="1" x14ac:dyDescent="0.15">
      <c r="A16" s="97" t="s">
        <v>4</v>
      </c>
      <c r="B16" s="98"/>
      <c r="C16" s="109"/>
      <c r="D16" s="112">
        <f>F16+G16</f>
        <v>3711</v>
      </c>
      <c r="E16" s="113"/>
      <c r="F16" s="94">
        <v>1868</v>
      </c>
      <c r="G16" s="94">
        <v>1843</v>
      </c>
    </row>
    <row r="17" spans="1:7" ht="13.5" customHeight="1" x14ac:dyDescent="0.15">
      <c r="A17" s="99"/>
      <c r="B17" s="100"/>
      <c r="C17" s="110"/>
      <c r="D17" s="114"/>
      <c r="E17" s="115"/>
      <c r="F17" s="95"/>
      <c r="G17" s="95"/>
    </row>
    <row r="18" spans="1:7" ht="13.5" customHeight="1" x14ac:dyDescent="0.15">
      <c r="A18" s="99"/>
      <c r="B18" s="100"/>
      <c r="C18" s="110"/>
      <c r="D18" s="114"/>
      <c r="E18" s="115"/>
      <c r="F18" s="95"/>
      <c r="G18" s="95"/>
    </row>
    <row r="19" spans="1:7" ht="13.5" customHeight="1" x14ac:dyDescent="0.15">
      <c r="A19" s="99"/>
      <c r="B19" s="100"/>
      <c r="C19" s="110"/>
      <c r="D19" s="114"/>
      <c r="E19" s="115"/>
      <c r="F19" s="95"/>
      <c r="G19" s="95"/>
    </row>
    <row r="20" spans="1:7" ht="13.5" customHeight="1" x14ac:dyDescent="0.15">
      <c r="A20" s="101"/>
      <c r="B20" s="102"/>
      <c r="C20" s="111"/>
      <c r="D20" s="116"/>
      <c r="E20" s="117"/>
      <c r="F20" s="96"/>
      <c r="G20" s="96"/>
    </row>
    <row r="21" spans="1:7" ht="20.25" customHeight="1" x14ac:dyDescent="0.15">
      <c r="A21" s="88" t="s">
        <v>7</v>
      </c>
      <c r="B21" s="89"/>
      <c r="C21" s="41"/>
      <c r="D21" s="90">
        <f>F21+G21</f>
        <v>26</v>
      </c>
      <c r="E21" s="91"/>
      <c r="F21" s="42">
        <v>24</v>
      </c>
      <c r="G21" s="42">
        <v>2</v>
      </c>
    </row>
    <row r="22" spans="1:7" ht="20.25" customHeight="1" x14ac:dyDescent="0.15">
      <c r="A22" s="88" t="s">
        <v>8</v>
      </c>
      <c r="B22" s="89"/>
      <c r="C22" s="41"/>
      <c r="D22" s="90">
        <f>SUM(F22:G22)</f>
        <v>184</v>
      </c>
      <c r="E22" s="91"/>
      <c r="F22" s="42">
        <v>109</v>
      </c>
      <c r="G22" s="42">
        <v>75</v>
      </c>
    </row>
    <row r="23" spans="1:7" ht="13.5" customHeight="1" x14ac:dyDescent="0.15">
      <c r="A23" s="97" t="s">
        <v>5</v>
      </c>
      <c r="B23" s="98"/>
      <c r="C23" s="94">
        <v>88116</v>
      </c>
      <c r="D23" s="103">
        <f>F23+G23</f>
        <v>194046</v>
      </c>
      <c r="E23" s="104"/>
      <c r="F23" s="94">
        <v>97040</v>
      </c>
      <c r="G23" s="94">
        <v>97006</v>
      </c>
    </row>
    <row r="24" spans="1:7" ht="13.5" customHeight="1" x14ac:dyDescent="0.15">
      <c r="A24" s="99"/>
      <c r="B24" s="100"/>
      <c r="C24" s="95"/>
      <c r="D24" s="105"/>
      <c r="E24" s="106"/>
      <c r="F24" s="95"/>
      <c r="G24" s="95"/>
    </row>
    <row r="25" spans="1:7" ht="13.5" customHeight="1" x14ac:dyDescent="0.15">
      <c r="A25" s="99"/>
      <c r="B25" s="100"/>
      <c r="C25" s="95"/>
      <c r="D25" s="105"/>
      <c r="E25" s="106"/>
      <c r="F25" s="95"/>
      <c r="G25" s="95"/>
    </row>
    <row r="26" spans="1:7" ht="13.5" customHeight="1" x14ac:dyDescent="0.15">
      <c r="A26" s="99"/>
      <c r="B26" s="100"/>
      <c r="C26" s="95"/>
      <c r="D26" s="105"/>
      <c r="E26" s="106"/>
      <c r="F26" s="95"/>
      <c r="G26" s="95"/>
    </row>
    <row r="27" spans="1:7" ht="13.5" customHeight="1" x14ac:dyDescent="0.15">
      <c r="A27" s="101"/>
      <c r="B27" s="102"/>
      <c r="C27" s="96"/>
      <c r="D27" s="107"/>
      <c r="E27" s="108"/>
      <c r="F27" s="96"/>
      <c r="G27" s="96"/>
    </row>
    <row r="28" spans="1:7" ht="20.25" customHeight="1" x14ac:dyDescent="0.15">
      <c r="A28" s="88" t="s">
        <v>7</v>
      </c>
      <c r="B28" s="89"/>
      <c r="C28" s="42">
        <v>21</v>
      </c>
      <c r="D28" s="90">
        <f>F28+G28</f>
        <v>-76</v>
      </c>
      <c r="E28" s="91"/>
      <c r="F28" s="42">
        <v>-36</v>
      </c>
      <c r="G28" s="42">
        <v>-40</v>
      </c>
    </row>
    <row r="29" spans="1:7" ht="20.25" customHeight="1" x14ac:dyDescent="0.15">
      <c r="A29" s="88" t="s">
        <v>8</v>
      </c>
      <c r="B29" s="89"/>
      <c r="C29" s="42">
        <v>411</v>
      </c>
      <c r="D29" s="92">
        <f>D15+D22</f>
        <v>-1598</v>
      </c>
      <c r="E29" s="93"/>
      <c r="F29" s="42">
        <f>SUM(F15+F22)</f>
        <v>-782</v>
      </c>
      <c r="G29" s="42">
        <f>SUM(G15+G22)</f>
        <v>-816</v>
      </c>
    </row>
    <row r="31" spans="1:7" ht="18.75" x14ac:dyDescent="0.2">
      <c r="G31" s="24"/>
    </row>
    <row r="32" spans="1:7" x14ac:dyDescent="0.15">
      <c r="A32" s="23" t="s">
        <v>52</v>
      </c>
    </row>
    <row r="34" spans="2:3" x14ac:dyDescent="0.15">
      <c r="B34" s="22" t="s">
        <v>51</v>
      </c>
      <c r="C34" s="21">
        <v>85266</v>
      </c>
    </row>
    <row r="35" spans="2:3" x14ac:dyDescent="0.15">
      <c r="B35" s="22" t="s">
        <v>50</v>
      </c>
      <c r="C35" s="21">
        <v>2004</v>
      </c>
    </row>
    <row r="36" spans="2:3" x14ac:dyDescent="0.15">
      <c r="B36" s="22" t="s">
        <v>49</v>
      </c>
      <c r="C36" s="21">
        <v>846</v>
      </c>
    </row>
  </sheetData>
  <mergeCells count="34">
    <mergeCell ref="A14:B14"/>
    <mergeCell ref="D14:E14"/>
    <mergeCell ref="A1:G2"/>
    <mergeCell ref="F4:G4"/>
    <mergeCell ref="C6:C7"/>
    <mergeCell ref="D6:G6"/>
    <mergeCell ref="D7:E8"/>
    <mergeCell ref="F7:F8"/>
    <mergeCell ref="G7:G8"/>
    <mergeCell ref="A9:B13"/>
    <mergeCell ref="C9:C13"/>
    <mergeCell ref="D9:E13"/>
    <mergeCell ref="F9:F13"/>
    <mergeCell ref="G9:G13"/>
    <mergeCell ref="A15:B15"/>
    <mergeCell ref="D15:E15"/>
    <mergeCell ref="A16:B20"/>
    <mergeCell ref="C16:C20"/>
    <mergeCell ref="D16:E20"/>
    <mergeCell ref="A28:B28"/>
    <mergeCell ref="D28:E28"/>
    <mergeCell ref="A29:B29"/>
    <mergeCell ref="D29:E29"/>
    <mergeCell ref="G16:G20"/>
    <mergeCell ref="A21:B21"/>
    <mergeCell ref="D21:E21"/>
    <mergeCell ref="A22:B22"/>
    <mergeCell ref="D22:E22"/>
    <mergeCell ref="A23:B27"/>
    <mergeCell ref="C23:C27"/>
    <mergeCell ref="D23:E27"/>
    <mergeCell ref="F23:F27"/>
    <mergeCell ref="G23:G27"/>
    <mergeCell ref="F16:F20"/>
  </mergeCells>
  <phoneticPr fontId="10"/>
  <pageMargins left="0.75" right="0.36" top="0.98399999999999999" bottom="0.98399999999999999" header="0.51200000000000001" footer="0.51200000000000001"/>
  <pageSetup paperSize="9" scale="130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6"/>
  <sheetViews>
    <sheetView zoomScaleNormal="100" workbookViewId="0">
      <selection activeCell="D23" sqref="D23:E27"/>
    </sheetView>
  </sheetViews>
  <sheetFormatPr defaultRowHeight="13.5" x14ac:dyDescent="0.15"/>
  <cols>
    <col min="1" max="1" width="9" style="20"/>
    <col min="2" max="2" width="13.375" style="20" customWidth="1"/>
    <col min="3" max="3" width="11.125" style="20" customWidth="1"/>
    <col min="4" max="4" width="6.875" style="20" customWidth="1"/>
    <col min="5" max="5" width="5.75" style="20" customWidth="1"/>
    <col min="6" max="7" width="11.625" style="20" customWidth="1"/>
    <col min="8" max="16384" width="9" style="20"/>
  </cols>
  <sheetData>
    <row r="1" spans="1:8" ht="13.5" customHeight="1" x14ac:dyDescent="0.15">
      <c r="A1" s="118" t="s">
        <v>1</v>
      </c>
      <c r="B1" s="118"/>
      <c r="C1" s="118"/>
      <c r="D1" s="118"/>
      <c r="E1" s="118"/>
      <c r="F1" s="118"/>
      <c r="G1" s="118"/>
      <c r="H1" s="26"/>
    </row>
    <row r="2" spans="1:8" ht="13.5" customHeight="1" x14ac:dyDescent="0.15">
      <c r="A2" s="118"/>
      <c r="B2" s="118"/>
      <c r="C2" s="118"/>
      <c r="D2" s="118"/>
      <c r="E2" s="118"/>
      <c r="F2" s="118"/>
      <c r="G2" s="118"/>
      <c r="H2" s="26"/>
    </row>
    <row r="4" spans="1:8" ht="19.5" customHeight="1" x14ac:dyDescent="0.15">
      <c r="F4" s="119" t="s">
        <v>64</v>
      </c>
      <c r="G4" s="119"/>
      <c r="H4" s="25"/>
    </row>
    <row r="6" spans="1:8" ht="18.75" customHeight="1" x14ac:dyDescent="0.15">
      <c r="A6" s="40"/>
      <c r="B6" s="39"/>
      <c r="C6" s="120" t="s">
        <v>12</v>
      </c>
      <c r="D6" s="122" t="s">
        <v>63</v>
      </c>
      <c r="E6" s="123"/>
      <c r="F6" s="123"/>
      <c r="G6" s="124"/>
      <c r="H6" s="25"/>
    </row>
    <row r="7" spans="1:8" ht="9.75" customHeight="1" x14ac:dyDescent="0.15">
      <c r="A7" s="38"/>
      <c r="B7" s="37"/>
      <c r="C7" s="121"/>
      <c r="D7" s="125" t="s">
        <v>14</v>
      </c>
      <c r="E7" s="126"/>
      <c r="F7" s="120" t="s">
        <v>62</v>
      </c>
      <c r="G7" s="120" t="s">
        <v>61</v>
      </c>
    </row>
    <row r="8" spans="1:8" ht="17.25" customHeight="1" x14ac:dyDescent="0.15">
      <c r="A8" s="36"/>
      <c r="B8" s="35"/>
      <c r="C8" s="34" t="s">
        <v>13</v>
      </c>
      <c r="D8" s="127"/>
      <c r="E8" s="128"/>
      <c r="F8" s="121" t="s">
        <v>0</v>
      </c>
      <c r="G8" s="121" t="s">
        <v>15</v>
      </c>
    </row>
    <row r="9" spans="1:8" ht="13.5" customHeight="1" x14ac:dyDescent="0.15">
      <c r="A9" s="97" t="s">
        <v>3</v>
      </c>
      <c r="B9" s="98"/>
      <c r="C9" s="109"/>
      <c r="D9" s="112">
        <f>F9+G9</f>
        <v>190220</v>
      </c>
      <c r="E9" s="113"/>
      <c r="F9" s="94">
        <v>95112</v>
      </c>
      <c r="G9" s="94">
        <v>95108</v>
      </c>
    </row>
    <row r="10" spans="1:8" ht="13.5" customHeight="1" x14ac:dyDescent="0.15">
      <c r="A10" s="99"/>
      <c r="B10" s="100"/>
      <c r="C10" s="110"/>
      <c r="D10" s="114"/>
      <c r="E10" s="115"/>
      <c r="F10" s="95"/>
      <c r="G10" s="95"/>
    </row>
    <row r="11" spans="1:8" ht="13.5" customHeight="1" x14ac:dyDescent="0.15">
      <c r="A11" s="99"/>
      <c r="B11" s="100"/>
      <c r="C11" s="110"/>
      <c r="D11" s="114"/>
      <c r="E11" s="115"/>
      <c r="F11" s="95"/>
      <c r="G11" s="95"/>
    </row>
    <row r="12" spans="1:8" ht="13.5" customHeight="1" x14ac:dyDescent="0.15">
      <c r="A12" s="99"/>
      <c r="B12" s="100"/>
      <c r="C12" s="110"/>
      <c r="D12" s="114"/>
      <c r="E12" s="115"/>
      <c r="F12" s="95"/>
      <c r="G12" s="95"/>
    </row>
    <row r="13" spans="1:8" ht="13.5" customHeight="1" x14ac:dyDescent="0.15">
      <c r="A13" s="101"/>
      <c r="B13" s="102"/>
      <c r="C13" s="111"/>
      <c r="D13" s="116"/>
      <c r="E13" s="117"/>
      <c r="F13" s="96"/>
      <c r="G13" s="96"/>
    </row>
    <row r="14" spans="1:8" ht="20.25" customHeight="1" x14ac:dyDescent="0.15">
      <c r="A14" s="88" t="s">
        <v>7</v>
      </c>
      <c r="B14" s="89"/>
      <c r="C14" s="41"/>
      <c r="D14" s="90">
        <f>F14+G14</f>
        <v>-115</v>
      </c>
      <c r="E14" s="91"/>
      <c r="F14" s="42">
        <v>-60</v>
      </c>
      <c r="G14" s="42">
        <v>-55</v>
      </c>
    </row>
    <row r="15" spans="1:8" ht="20.25" customHeight="1" x14ac:dyDescent="0.15">
      <c r="A15" s="88" t="s">
        <v>8</v>
      </c>
      <c r="B15" s="89"/>
      <c r="C15" s="41"/>
      <c r="D15" s="90">
        <f>SUM(F15:G15)</f>
        <v>-1683</v>
      </c>
      <c r="E15" s="91"/>
      <c r="F15" s="42">
        <v>-857</v>
      </c>
      <c r="G15" s="42">
        <v>-826</v>
      </c>
    </row>
    <row r="16" spans="1:8" ht="13.5" customHeight="1" x14ac:dyDescent="0.15">
      <c r="A16" s="97" t="s">
        <v>4</v>
      </c>
      <c r="B16" s="98"/>
      <c r="C16" s="109"/>
      <c r="D16" s="112">
        <f>F16+G16</f>
        <v>3685</v>
      </c>
      <c r="E16" s="113"/>
      <c r="F16" s="94">
        <v>1857</v>
      </c>
      <c r="G16" s="94">
        <v>1828</v>
      </c>
    </row>
    <row r="17" spans="1:7" ht="13.5" customHeight="1" x14ac:dyDescent="0.15">
      <c r="A17" s="99"/>
      <c r="B17" s="100"/>
      <c r="C17" s="110"/>
      <c r="D17" s="114"/>
      <c r="E17" s="115"/>
      <c r="F17" s="95"/>
      <c r="G17" s="95"/>
    </row>
    <row r="18" spans="1:7" ht="13.5" customHeight="1" x14ac:dyDescent="0.15">
      <c r="A18" s="99"/>
      <c r="B18" s="100"/>
      <c r="C18" s="110"/>
      <c r="D18" s="114"/>
      <c r="E18" s="115"/>
      <c r="F18" s="95"/>
      <c r="G18" s="95"/>
    </row>
    <row r="19" spans="1:7" ht="13.5" customHeight="1" x14ac:dyDescent="0.15">
      <c r="A19" s="99"/>
      <c r="B19" s="100"/>
      <c r="C19" s="110"/>
      <c r="D19" s="114"/>
      <c r="E19" s="115"/>
      <c r="F19" s="95"/>
      <c r="G19" s="95"/>
    </row>
    <row r="20" spans="1:7" ht="13.5" customHeight="1" x14ac:dyDescent="0.15">
      <c r="A20" s="101"/>
      <c r="B20" s="102"/>
      <c r="C20" s="111"/>
      <c r="D20" s="116"/>
      <c r="E20" s="117"/>
      <c r="F20" s="96"/>
      <c r="G20" s="96"/>
    </row>
    <row r="21" spans="1:7" ht="20.25" customHeight="1" x14ac:dyDescent="0.15">
      <c r="A21" s="88" t="s">
        <v>7</v>
      </c>
      <c r="B21" s="89"/>
      <c r="C21" s="41"/>
      <c r="D21" s="90">
        <f>F21+G21</f>
        <v>-26</v>
      </c>
      <c r="E21" s="91"/>
      <c r="F21" s="42">
        <v>-11</v>
      </c>
      <c r="G21" s="42">
        <v>-15</v>
      </c>
    </row>
    <row r="22" spans="1:7" ht="20.25" customHeight="1" x14ac:dyDescent="0.15">
      <c r="A22" s="88" t="s">
        <v>8</v>
      </c>
      <c r="B22" s="89"/>
      <c r="C22" s="41"/>
      <c r="D22" s="90">
        <f>SUM(F22:G22)</f>
        <v>112</v>
      </c>
      <c r="E22" s="91"/>
      <c r="F22" s="42">
        <v>70</v>
      </c>
      <c r="G22" s="42">
        <v>42</v>
      </c>
    </row>
    <row r="23" spans="1:7" ht="13.5" customHeight="1" x14ac:dyDescent="0.15">
      <c r="A23" s="97" t="s">
        <v>5</v>
      </c>
      <c r="B23" s="98"/>
      <c r="C23" s="94">
        <v>88051</v>
      </c>
      <c r="D23" s="103">
        <f>F23+G23</f>
        <v>193905</v>
      </c>
      <c r="E23" s="104"/>
      <c r="F23" s="94">
        <v>96969</v>
      </c>
      <c r="G23" s="94">
        <v>96936</v>
      </c>
    </row>
    <row r="24" spans="1:7" ht="13.5" customHeight="1" x14ac:dyDescent="0.15">
      <c r="A24" s="99"/>
      <c r="B24" s="100"/>
      <c r="C24" s="95"/>
      <c r="D24" s="105"/>
      <c r="E24" s="106"/>
      <c r="F24" s="95"/>
      <c r="G24" s="95"/>
    </row>
    <row r="25" spans="1:7" ht="13.5" customHeight="1" x14ac:dyDescent="0.15">
      <c r="A25" s="99"/>
      <c r="B25" s="100"/>
      <c r="C25" s="95"/>
      <c r="D25" s="105"/>
      <c r="E25" s="106"/>
      <c r="F25" s="95"/>
      <c r="G25" s="95"/>
    </row>
    <row r="26" spans="1:7" ht="13.5" customHeight="1" x14ac:dyDescent="0.15">
      <c r="A26" s="99"/>
      <c r="B26" s="100"/>
      <c r="C26" s="95"/>
      <c r="D26" s="105"/>
      <c r="E26" s="106"/>
      <c r="F26" s="95"/>
      <c r="G26" s="95"/>
    </row>
    <row r="27" spans="1:7" ht="13.5" customHeight="1" x14ac:dyDescent="0.15">
      <c r="A27" s="101"/>
      <c r="B27" s="102"/>
      <c r="C27" s="96"/>
      <c r="D27" s="107"/>
      <c r="E27" s="108"/>
      <c r="F27" s="96"/>
      <c r="G27" s="96"/>
    </row>
    <row r="28" spans="1:7" ht="20.25" customHeight="1" x14ac:dyDescent="0.15">
      <c r="A28" s="88" t="s">
        <v>7</v>
      </c>
      <c r="B28" s="89"/>
      <c r="C28" s="42">
        <v>-65</v>
      </c>
      <c r="D28" s="90">
        <f>F28+G28</f>
        <v>-141</v>
      </c>
      <c r="E28" s="91"/>
      <c r="F28" s="42">
        <v>-71</v>
      </c>
      <c r="G28" s="42">
        <v>-70</v>
      </c>
    </row>
    <row r="29" spans="1:7" ht="20.25" customHeight="1" x14ac:dyDescent="0.15">
      <c r="A29" s="88" t="s">
        <v>8</v>
      </c>
      <c r="B29" s="89"/>
      <c r="C29" s="42">
        <v>345</v>
      </c>
      <c r="D29" s="92">
        <f>D15+D22</f>
        <v>-1571</v>
      </c>
      <c r="E29" s="93"/>
      <c r="F29" s="42">
        <f>SUM(F15+F22)</f>
        <v>-787</v>
      </c>
      <c r="G29" s="42">
        <f>SUM(G15+G22)</f>
        <v>-784</v>
      </c>
    </row>
    <row r="31" spans="1:7" ht="18.75" x14ac:dyDescent="0.2">
      <c r="G31" s="24"/>
    </row>
    <row r="32" spans="1:7" x14ac:dyDescent="0.15">
      <c r="A32" s="23" t="s">
        <v>60</v>
      </c>
    </row>
    <row r="34" spans="2:3" x14ac:dyDescent="0.15">
      <c r="B34" s="22" t="s">
        <v>59</v>
      </c>
      <c r="C34" s="21">
        <v>85228</v>
      </c>
    </row>
    <row r="35" spans="2:3" x14ac:dyDescent="0.15">
      <c r="B35" s="22" t="s">
        <v>58</v>
      </c>
      <c r="C35" s="21">
        <v>1975</v>
      </c>
    </row>
    <row r="36" spans="2:3" x14ac:dyDescent="0.15">
      <c r="B36" s="22" t="s">
        <v>57</v>
      </c>
      <c r="C36" s="21">
        <v>848</v>
      </c>
    </row>
  </sheetData>
  <mergeCells count="34">
    <mergeCell ref="A1:G2"/>
    <mergeCell ref="F4:G4"/>
    <mergeCell ref="C6:C7"/>
    <mergeCell ref="D6:G6"/>
    <mergeCell ref="D7:E8"/>
    <mergeCell ref="F7:F8"/>
    <mergeCell ref="G7:G8"/>
    <mergeCell ref="A9:B13"/>
    <mergeCell ref="C9:C13"/>
    <mergeCell ref="D9:E13"/>
    <mergeCell ref="F9:F13"/>
    <mergeCell ref="G9:G13"/>
    <mergeCell ref="A14:B14"/>
    <mergeCell ref="D14:E14"/>
    <mergeCell ref="C23:C27"/>
    <mergeCell ref="D23:E27"/>
    <mergeCell ref="F23:F27"/>
    <mergeCell ref="A15:B15"/>
    <mergeCell ref="D15:E15"/>
    <mergeCell ref="A16:B20"/>
    <mergeCell ref="C16:C20"/>
    <mergeCell ref="D16:E20"/>
    <mergeCell ref="A28:B28"/>
    <mergeCell ref="D28:E28"/>
    <mergeCell ref="A29:B29"/>
    <mergeCell ref="D29:E29"/>
    <mergeCell ref="G16:G20"/>
    <mergeCell ref="A21:B21"/>
    <mergeCell ref="D21:E21"/>
    <mergeCell ref="A22:B22"/>
    <mergeCell ref="D22:E22"/>
    <mergeCell ref="A23:B27"/>
    <mergeCell ref="G23:G27"/>
    <mergeCell ref="F16:F20"/>
  </mergeCells>
  <phoneticPr fontId="10"/>
  <pageMargins left="0.75" right="0.36" top="0.98399999999999999" bottom="0.98399999999999999" header="0.51200000000000001" footer="0.51200000000000001"/>
  <pageSetup paperSize="9" scale="13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４月１日現在</vt:lpstr>
      <vt:lpstr>5月１日現在</vt:lpstr>
      <vt:lpstr>６月１日現在 </vt:lpstr>
      <vt:lpstr>７月１日現在</vt:lpstr>
      <vt:lpstr>８月１日現在 </vt:lpstr>
      <vt:lpstr>9月１日現在</vt:lpstr>
      <vt:lpstr>10月1日現在</vt:lpstr>
      <vt:lpstr>11月1日現在</vt:lpstr>
      <vt:lpstr>12月1日現在</vt:lpstr>
      <vt:lpstr>１月１日現在</vt:lpstr>
      <vt:lpstr>２月１日現在</vt:lpstr>
      <vt:lpstr>３月１日現在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2024-11-13T06:10:15Z</dcterms:created>
  <dcterms:modified xsi:type="dcterms:W3CDTF">2024-11-13T06:10:18Z</dcterms:modified>
</cp:coreProperties>
</file>