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filterPrivacy="1"/>
  <xr:revisionPtr revIDLastSave="0" documentId="13_ncr:1_{AE707A16-1420-4828-8652-E2025F97D199}" xr6:coauthVersionLast="36" xr6:coauthVersionMax="36" xr10:uidLastSave="{00000000-0000-0000-0000-000000000000}"/>
  <bookViews>
    <workbookView xWindow="0" yWindow="0" windowWidth="28800" windowHeight="12135" firstSheet="5" activeTab="11" xr2:uid="{00000000-000D-0000-FFFF-FFFF00000000}"/>
  </bookViews>
  <sheets>
    <sheet name="４月１日現在" sheetId="2" r:id="rId1"/>
    <sheet name="５月１日現在" sheetId="3" r:id="rId2"/>
    <sheet name="６月１日現在" sheetId="4" r:id="rId3"/>
    <sheet name="７月１日現在" sheetId="5" r:id="rId4"/>
    <sheet name="８月１日現在" sheetId="6" r:id="rId5"/>
    <sheet name="9月１日現在" sheetId="7" r:id="rId6"/>
    <sheet name="10月１日現在" sheetId="8" r:id="rId7"/>
    <sheet name="11月１日現在" sheetId="9" r:id="rId8"/>
    <sheet name="12月１日現在" sheetId="10" r:id="rId9"/>
    <sheet name="１月１日現在" sheetId="11" r:id="rId10"/>
    <sheet name="２月１日現在" sheetId="12" r:id="rId11"/>
    <sheet name="3月１日現在 " sheetId="13" r:id="rId12"/>
  </sheets>
  <calcPr calcId="191029"/>
</workbook>
</file>

<file path=xl/calcChain.xml><?xml version="1.0" encoding="utf-8"?>
<calcChain xmlns="http://schemas.openxmlformats.org/spreadsheetml/2006/main">
  <c r="D9" i="13" l="1"/>
  <c r="D14" i="13"/>
  <c r="G29" i="13"/>
  <c r="F29" i="13"/>
  <c r="G28" i="13"/>
  <c r="F28" i="13"/>
  <c r="G23" i="13"/>
  <c r="F23" i="13"/>
  <c r="D22" i="13"/>
  <c r="D21" i="13"/>
  <c r="D16" i="13"/>
  <c r="D15" i="13"/>
  <c r="D29" i="13" l="1"/>
  <c r="D23" i="13"/>
  <c r="D28" i="13"/>
  <c r="G29" i="12"/>
  <c r="F29" i="12"/>
  <c r="G28" i="12"/>
  <c r="F28" i="12"/>
  <c r="G23" i="12"/>
  <c r="F23" i="12"/>
  <c r="D22" i="12"/>
  <c r="D21" i="12"/>
  <c r="D16" i="12"/>
  <c r="D15" i="12"/>
  <c r="D14" i="12"/>
  <c r="D9" i="12"/>
  <c r="D29" i="12" l="1"/>
  <c r="D28" i="12"/>
  <c r="D23" i="12"/>
  <c r="G29" i="11"/>
  <c r="F29" i="11"/>
  <c r="G28" i="11"/>
  <c r="F28" i="11"/>
  <c r="G23" i="11"/>
  <c r="F23" i="11"/>
  <c r="D22" i="11"/>
  <c r="D21" i="11"/>
  <c r="D16" i="11"/>
  <c r="D15" i="11"/>
  <c r="D14" i="11"/>
  <c r="D9" i="11"/>
  <c r="D29" i="11" l="1"/>
  <c r="D28" i="11"/>
  <c r="D23" i="11"/>
  <c r="G29" i="10"/>
  <c r="F29" i="10"/>
  <c r="G28" i="10"/>
  <c r="F28" i="10"/>
  <c r="G23" i="10"/>
  <c r="F23" i="10"/>
  <c r="D22" i="10"/>
  <c r="D21" i="10"/>
  <c r="D16" i="10"/>
  <c r="D15" i="10"/>
  <c r="D14" i="10"/>
  <c r="D9" i="10"/>
  <c r="D29" i="10" l="1"/>
  <c r="D23" i="10"/>
  <c r="D28" i="10"/>
  <c r="G29" i="9"/>
  <c r="F29" i="9"/>
  <c r="G28" i="9"/>
  <c r="F28" i="9"/>
  <c r="G23" i="9"/>
  <c r="F23" i="9"/>
  <c r="D22" i="9"/>
  <c r="D21" i="9"/>
  <c r="D16" i="9"/>
  <c r="D15" i="9"/>
  <c r="D14" i="9"/>
  <c r="D9" i="9"/>
  <c r="D29" i="9" l="1"/>
  <c r="D28" i="9"/>
  <c r="D23" i="9"/>
  <c r="G29" i="8"/>
  <c r="F29" i="8"/>
  <c r="G28" i="8"/>
  <c r="F28" i="8"/>
  <c r="G23" i="8"/>
  <c r="F23" i="8"/>
  <c r="D22" i="8"/>
  <c r="D21" i="8"/>
  <c r="D16" i="8"/>
  <c r="D15" i="8"/>
  <c r="D14" i="8"/>
  <c r="D9" i="8"/>
  <c r="D29" i="8" l="1"/>
  <c r="D28" i="8"/>
  <c r="D23" i="8"/>
  <c r="G29" i="7"/>
  <c r="F29" i="7"/>
  <c r="G28" i="7"/>
  <c r="F28" i="7"/>
  <c r="G23" i="7"/>
  <c r="F23" i="7"/>
  <c r="D22" i="7"/>
  <c r="D21" i="7"/>
  <c r="D16" i="7"/>
  <c r="D15" i="7"/>
  <c r="D14" i="7"/>
  <c r="D9" i="7"/>
  <c r="D29" i="7" l="1"/>
  <c r="D23" i="7"/>
  <c r="D28" i="7"/>
  <c r="G29" i="6"/>
  <c r="F29" i="6"/>
  <c r="G28" i="6"/>
  <c r="F28" i="6"/>
  <c r="G23" i="6"/>
  <c r="F23" i="6"/>
  <c r="D22" i="6"/>
  <c r="D21" i="6"/>
  <c r="D16" i="6"/>
  <c r="D15" i="6"/>
  <c r="D14" i="6"/>
  <c r="D9" i="6"/>
  <c r="D29" i="6" l="1"/>
  <c r="D28" i="6"/>
  <c r="D23" i="6"/>
  <c r="G29" i="5"/>
  <c r="F29" i="5"/>
  <c r="G28" i="5"/>
  <c r="F28" i="5"/>
  <c r="G23" i="5"/>
  <c r="F23" i="5"/>
  <c r="D22" i="5"/>
  <c r="D21" i="5"/>
  <c r="D16" i="5"/>
  <c r="D15" i="5"/>
  <c r="D14" i="5"/>
  <c r="D9" i="5"/>
  <c r="D29" i="5" l="1"/>
  <c r="D23" i="5"/>
  <c r="D28" i="5"/>
  <c r="G29" i="4"/>
  <c r="F29" i="4"/>
  <c r="G28" i="4"/>
  <c r="F28" i="4"/>
  <c r="G23" i="4"/>
  <c r="F23" i="4"/>
  <c r="D22" i="4"/>
  <c r="D21" i="4"/>
  <c r="D16" i="4"/>
  <c r="D15" i="4"/>
  <c r="D14" i="4"/>
  <c r="D9" i="4"/>
  <c r="D29" i="4" l="1"/>
  <c r="D28" i="4"/>
  <c r="D23" i="4"/>
  <c r="G29" i="3"/>
  <c r="F29" i="3"/>
  <c r="G28" i="3"/>
  <c r="F28" i="3"/>
  <c r="G23" i="3"/>
  <c r="F23" i="3"/>
  <c r="D22" i="3"/>
  <c r="D21" i="3"/>
  <c r="D16" i="3"/>
  <c r="D15" i="3"/>
  <c r="D14" i="3"/>
  <c r="D9" i="3"/>
  <c r="D29" i="3" l="1"/>
  <c r="D23" i="3"/>
  <c r="D28" i="3"/>
  <c r="D9" i="2"/>
  <c r="G29" i="2"/>
  <c r="F29" i="2"/>
  <c r="G28" i="2"/>
  <c r="F28" i="2"/>
  <c r="G23" i="2"/>
  <c r="F23" i="2"/>
  <c r="D22" i="2"/>
  <c r="D21" i="2"/>
  <c r="D16" i="2"/>
  <c r="D15" i="2"/>
  <c r="D14" i="2"/>
  <c r="D29" i="2" l="1"/>
  <c r="D23" i="2"/>
  <c r="D28" i="2"/>
</calcChain>
</file>

<file path=xl/sharedStrings.xml><?xml version="1.0" encoding="utf-8"?>
<sst xmlns="http://schemas.openxmlformats.org/spreadsheetml/2006/main" count="264" uniqueCount="16">
  <si>
    <t>男</t>
  </si>
  <si>
    <t>熊谷市の人口と世帯</t>
  </si>
  <si>
    <t>外国人のみ世帯</t>
    <rPh sb="0" eb="2">
      <t>ガイコク</t>
    </rPh>
    <rPh sb="2" eb="3">
      <t>ジン</t>
    </rPh>
    <rPh sb="5" eb="7">
      <t>セタイ</t>
    </rPh>
    <phoneticPr fontId="2"/>
  </si>
  <si>
    <t>日本人</t>
  </si>
  <si>
    <t>外国人</t>
  </si>
  <si>
    <t>総計</t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</si>
  <si>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2"/>
  </si>
  <si>
    <t>前月からの増加数</t>
  </si>
  <si>
    <t>前年同期からの増加数</t>
  </si>
  <si>
    <t>日本人のみ世帯</t>
    <rPh sb="0" eb="3">
      <t>ニホンジン</t>
    </rPh>
    <rPh sb="5" eb="7">
      <t>セタイ</t>
    </rPh>
    <phoneticPr fontId="2"/>
  </si>
  <si>
    <t>登録人口（人）</t>
  </si>
  <si>
    <t>複数国籍世帯</t>
    <rPh sb="0" eb="2">
      <t>フクスウ</t>
    </rPh>
    <rPh sb="2" eb="4">
      <t>コクセキ</t>
    </rPh>
    <rPh sb="4" eb="6">
      <t>セタイ</t>
    </rPh>
    <phoneticPr fontId="2"/>
  </si>
  <si>
    <t>登録世帯</t>
  </si>
  <si>
    <t>（世帯）</t>
  </si>
  <si>
    <t>計</t>
  </si>
  <si>
    <t>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</si>
</sst>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_ "/>
    <numFmt numFmtId="178" formatCode="0;&quot;▲ &quot;0"/>
    <numFmt numFmtId="179" formatCode="[$-411]ggge&quot;年&quot;m&quot;月&quot;d&quot;日&quot;&quot;現&quot;&quot;在&quot;"/>
  </numFmts>
  <fonts count="10" x14ac:knownFonts="1">
    <font>
      <sz val="11"/>
      <color theme="1"/>
      <name val="ＭＳ Ｐゴシック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1" fillId="0" borderId="0" xfId="2"/>
    <xf numFmtId="0" fontId="1" fillId="0" borderId="1" xfId="2" applyBorder="1"/>
    <xf numFmtId="0" fontId="1" fillId="0" borderId="2" xfId="2" applyBorder="1"/>
    <xf numFmtId="0" fontId="1" fillId="0" borderId="3" xfId="2" applyBorder="1"/>
    <xf numFmtId="0" fontId="5" fillId="0" borderId="0" xfId="2" applyFont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5" fillId="0" borderId="9" xfId="2" applyFont="1" applyBorder="1" applyAlignment="1">
      <alignment horizontal="center"/>
    </xf>
    <xf numFmtId="0" fontId="1" fillId="0" borderId="9" xfId="2" applyBorder="1" applyAlignment="1">
      <alignment horizontal="center" vertical="center"/>
    </xf>
    <xf numFmtId="178" fontId="7" fillId="0" borderId="15" xfId="2" applyNumberFormat="1" applyFont="1" applyBorder="1" applyAlignment="1" applyProtection="1"/>
    <xf numFmtId="178" fontId="7" fillId="0" borderId="9" xfId="2" applyNumberFormat="1" applyFont="1" applyBorder="1" applyAlignment="1" applyProtection="1">
      <alignment vertical="center"/>
    </xf>
    <xf numFmtId="177" fontId="1" fillId="0" borderId="9" xfId="2" applyNumberFormat="1" applyBorder="1"/>
    <xf numFmtId="178" fontId="7" fillId="0" borderId="9" xfId="0" applyNumberFormat="1" applyFont="1" applyBorder="1">
      <alignment vertical="center"/>
    </xf>
    <xf numFmtId="0" fontId="6" fillId="0" borderId="0" xfId="2" applyFont="1"/>
    <xf numFmtId="0" fontId="3" fillId="0" borderId="0" xfId="2" applyFont="1" applyAlignment="1">
      <alignment vertical="center"/>
    </xf>
    <xf numFmtId="0" fontId="1" fillId="0" borderId="0" xfId="2" applyAlignment="1">
      <alignment horizontal="center"/>
    </xf>
    <xf numFmtId="0" fontId="4" fillId="0" borderId="4" xfId="2" applyFont="1" applyBorder="1" applyAlignment="1"/>
    <xf numFmtId="0" fontId="4" fillId="0" borderId="8" xfId="2" applyFont="1" applyBorder="1" applyAlignment="1"/>
    <xf numFmtId="178" fontId="7" fillId="0" borderId="4" xfId="2" applyNumberFormat="1" applyFont="1" applyBorder="1" applyAlignment="1" applyProtection="1">
      <alignment vertical="center"/>
    </xf>
    <xf numFmtId="178" fontId="7" fillId="0" borderId="8" xfId="2" applyNumberFormat="1" applyFont="1" applyBorder="1" applyAlignment="1" applyProtection="1">
      <alignment vertical="center"/>
    </xf>
    <xf numFmtId="38" fontId="6" fillId="0" borderId="10" xfId="1" applyFont="1" applyBorder="1" applyAlignment="1" applyProtection="1">
      <alignment vertical="center"/>
      <protection locked="0"/>
    </xf>
    <xf numFmtId="38" fontId="6" fillId="0" borderId="16" xfId="1" applyFont="1" applyBorder="1" applyAlignment="1" applyProtection="1">
      <alignment vertical="center"/>
      <protection locked="0"/>
    </xf>
    <xf numFmtId="38" fontId="6" fillId="0" borderId="11" xfId="1" applyFont="1" applyBorder="1" applyAlignment="1" applyProtection="1">
      <alignment vertical="center"/>
      <protection locked="0"/>
    </xf>
    <xf numFmtId="38" fontId="8" fillId="0" borderId="1" xfId="1" applyFont="1" applyBorder="1" applyAlignment="1" applyProtection="1">
      <alignment vertical="center"/>
    </xf>
    <xf numFmtId="38" fontId="8" fillId="0" borderId="5" xfId="1" applyFont="1" applyBorder="1" applyAlignment="1" applyProtection="1">
      <alignment vertical="center"/>
    </xf>
    <xf numFmtId="38" fontId="8" fillId="0" borderId="2" xfId="1" applyFont="1" applyBorder="1" applyAlignment="1" applyProtection="1">
      <alignment vertical="center"/>
    </xf>
    <xf numFmtId="38" fontId="8" fillId="0" borderId="6" xfId="1" applyFont="1" applyBorder="1" applyAlignment="1" applyProtection="1">
      <alignment vertical="center"/>
    </xf>
    <xf numFmtId="38" fontId="8" fillId="0" borderId="3" xfId="1" applyFont="1" applyBorder="1" applyAlignment="1" applyProtection="1">
      <alignment vertical="center"/>
    </xf>
    <xf numFmtId="38" fontId="8" fillId="0" borderId="7" xfId="1" applyFont="1" applyBorder="1" applyAlignment="1" applyProtection="1">
      <alignment vertical="center"/>
    </xf>
    <xf numFmtId="176" fontId="7" fillId="0" borderId="4" xfId="1" applyNumberFormat="1" applyFont="1" applyBorder="1" applyAlignment="1" applyProtection="1">
      <alignment vertical="center"/>
    </xf>
    <xf numFmtId="176" fontId="7" fillId="0" borderId="8" xfId="1" applyNumberFormat="1" applyFont="1" applyBorder="1" applyAlignment="1" applyProtection="1">
      <alignment vertical="center"/>
    </xf>
    <xf numFmtId="179" fontId="4" fillId="0" borderId="0" xfId="2" applyNumberFormat="1" applyFont="1" applyAlignment="1" applyProtection="1">
      <alignment horizontal="center"/>
      <protection locked="0"/>
    </xf>
    <xf numFmtId="0" fontId="4" fillId="0" borderId="4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38" fontId="6" fillId="0" borderId="12" xfId="1" applyFont="1" applyBorder="1" applyAlignment="1" applyProtection="1">
      <alignment vertical="center"/>
      <protection locked="0"/>
    </xf>
    <xf numFmtId="38" fontId="6" fillId="0" borderId="13" xfId="1" applyFont="1" applyBorder="1" applyAlignment="1" applyProtection="1">
      <alignment vertical="center"/>
      <protection locked="0"/>
    </xf>
    <xf numFmtId="38" fontId="6" fillId="0" borderId="14" xfId="1" applyFont="1" applyBorder="1" applyAlignment="1" applyProtection="1">
      <alignment vertical="center"/>
      <protection locked="0"/>
    </xf>
    <xf numFmtId="38" fontId="6" fillId="0" borderId="1" xfId="1" applyFont="1" applyBorder="1" applyAlignment="1" applyProtection="1">
      <alignment vertical="center"/>
    </xf>
    <xf numFmtId="38" fontId="6" fillId="0" borderId="5" xfId="1" applyFont="1" applyBorder="1" applyAlignment="1" applyProtection="1">
      <alignment vertical="center"/>
    </xf>
    <xf numFmtId="38" fontId="6" fillId="0" borderId="2" xfId="1" applyFont="1" applyBorder="1" applyAlignment="1" applyProtection="1">
      <alignment vertical="center"/>
    </xf>
    <xf numFmtId="38" fontId="6" fillId="0" borderId="6" xfId="1" applyFont="1" applyBorder="1" applyAlignment="1" applyProtection="1">
      <alignment vertical="center"/>
    </xf>
    <xf numFmtId="38" fontId="6" fillId="0" borderId="3" xfId="1" applyFont="1" applyBorder="1" applyAlignment="1" applyProtection="1">
      <alignment vertical="center"/>
    </xf>
    <xf numFmtId="38" fontId="6" fillId="0" borderId="7" xfId="1" applyFont="1" applyBorder="1" applyAlignment="1" applyProtection="1">
      <alignment vertical="center"/>
    </xf>
    <xf numFmtId="0" fontId="3" fillId="0" borderId="0" xfId="2" applyFont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5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7" xfId="2" applyFont="1" applyBorder="1" applyAlignment="1">
      <alignment vertical="center"/>
    </xf>
  </cellXfs>
  <cellStyles count="3">
    <cellStyle name="桁区切り_H29" xfId="1" xr:uid="{00000000-0005-0000-0000-000000000000}"/>
    <cellStyle name="標準" xfId="0" builtinId="0"/>
    <cellStyle name="標準_H2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workbookViewId="0">
      <selection activeCell="M32" sqref="M32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52" t="s">
        <v>1</v>
      </c>
      <c r="B1" s="52"/>
      <c r="C1" s="52"/>
      <c r="D1" s="52"/>
      <c r="E1" s="52"/>
      <c r="F1" s="52"/>
      <c r="G1" s="52"/>
      <c r="H1" s="16"/>
    </row>
    <row r="2" spans="1:8" ht="13.5" customHeight="1" x14ac:dyDescent="0.15">
      <c r="A2" s="52"/>
      <c r="B2" s="52"/>
      <c r="C2" s="52"/>
      <c r="D2" s="52"/>
      <c r="E2" s="52"/>
      <c r="F2" s="52"/>
      <c r="G2" s="52"/>
      <c r="H2" s="16"/>
    </row>
    <row r="4" spans="1:8" ht="19.5" customHeight="1" x14ac:dyDescent="0.15">
      <c r="F4" s="33">
        <v>43922</v>
      </c>
      <c r="G4" s="33"/>
      <c r="H4" s="17"/>
    </row>
    <row r="6" spans="1:8" ht="18.75" customHeight="1" x14ac:dyDescent="0.15">
      <c r="A6" s="2"/>
      <c r="B6" s="6"/>
      <c r="C6" s="53" t="s">
        <v>12</v>
      </c>
      <c r="D6" s="34" t="s">
        <v>10</v>
      </c>
      <c r="E6" s="35"/>
      <c r="F6" s="35"/>
      <c r="G6" s="36"/>
      <c r="H6" s="17"/>
    </row>
    <row r="7" spans="1:8" ht="9.75" customHeight="1" x14ac:dyDescent="0.15">
      <c r="A7" s="3"/>
      <c r="B7" s="7"/>
      <c r="C7" s="54"/>
      <c r="D7" s="55" t="s">
        <v>14</v>
      </c>
      <c r="E7" s="56"/>
      <c r="F7" s="53" t="s">
        <v>0</v>
      </c>
      <c r="G7" s="53" t="s">
        <v>15</v>
      </c>
    </row>
    <row r="8" spans="1:8" ht="17.25" customHeight="1" x14ac:dyDescent="0.15">
      <c r="A8" s="4"/>
      <c r="B8" s="8"/>
      <c r="C8" s="10" t="s">
        <v>13</v>
      </c>
      <c r="D8" s="57"/>
      <c r="E8" s="58"/>
      <c r="F8" s="54" t="s">
        <v>0</v>
      </c>
      <c r="G8" s="54" t="s">
        <v>15</v>
      </c>
    </row>
    <row r="9" spans="1:8" ht="13.5" customHeight="1" x14ac:dyDescent="0.15">
      <c r="A9" s="37" t="s">
        <v>3</v>
      </c>
      <c r="B9" s="38"/>
      <c r="C9" s="43"/>
      <c r="D9" s="46">
        <f>F9+G9</f>
        <v>192601</v>
      </c>
      <c r="E9" s="47"/>
      <c r="F9" s="22">
        <v>96254</v>
      </c>
      <c r="G9" s="22">
        <v>96347</v>
      </c>
    </row>
    <row r="10" spans="1:8" ht="13.5" customHeight="1" x14ac:dyDescent="0.15">
      <c r="A10" s="39"/>
      <c r="B10" s="40"/>
      <c r="C10" s="44"/>
      <c r="D10" s="48"/>
      <c r="E10" s="49"/>
      <c r="F10" s="23"/>
      <c r="G10" s="23"/>
    </row>
    <row r="11" spans="1:8" ht="13.5" customHeight="1" x14ac:dyDescent="0.15">
      <c r="A11" s="39"/>
      <c r="B11" s="40"/>
      <c r="C11" s="44"/>
      <c r="D11" s="48"/>
      <c r="E11" s="49"/>
      <c r="F11" s="23"/>
      <c r="G11" s="23"/>
    </row>
    <row r="12" spans="1:8" ht="13.5" customHeight="1" x14ac:dyDescent="0.15">
      <c r="A12" s="39"/>
      <c r="B12" s="40"/>
      <c r="C12" s="44"/>
      <c r="D12" s="48"/>
      <c r="E12" s="49"/>
      <c r="F12" s="23"/>
      <c r="G12" s="23"/>
    </row>
    <row r="13" spans="1:8" ht="13.5" customHeight="1" x14ac:dyDescent="0.15">
      <c r="A13" s="41"/>
      <c r="B13" s="42"/>
      <c r="C13" s="45"/>
      <c r="D13" s="50"/>
      <c r="E13" s="51"/>
      <c r="F13" s="24"/>
      <c r="G13" s="24"/>
    </row>
    <row r="14" spans="1:8" ht="20.25" customHeight="1" x14ac:dyDescent="0.15">
      <c r="A14" s="18" t="s">
        <v>7</v>
      </c>
      <c r="B14" s="19"/>
      <c r="C14" s="11"/>
      <c r="D14" s="20">
        <f>F14+G14</f>
        <v>-407</v>
      </c>
      <c r="E14" s="21"/>
      <c r="F14" s="14">
        <v>-212</v>
      </c>
      <c r="G14" s="14">
        <v>-195</v>
      </c>
    </row>
    <row r="15" spans="1:8" ht="20.25" customHeight="1" x14ac:dyDescent="0.15">
      <c r="A15" s="18" t="s">
        <v>8</v>
      </c>
      <c r="B15" s="19"/>
      <c r="C15" s="11"/>
      <c r="D15" s="31">
        <f>SUM(F15:G15)</f>
        <v>-1286</v>
      </c>
      <c r="E15" s="32"/>
      <c r="F15" s="14">
        <v>-681</v>
      </c>
      <c r="G15" s="14">
        <v>-605</v>
      </c>
    </row>
    <row r="16" spans="1:8" ht="13.5" customHeight="1" x14ac:dyDescent="0.15">
      <c r="A16" s="37" t="s">
        <v>4</v>
      </c>
      <c r="B16" s="38"/>
      <c r="C16" s="43"/>
      <c r="D16" s="46">
        <f>F16+G16</f>
        <v>3622</v>
      </c>
      <c r="E16" s="47"/>
      <c r="F16" s="22">
        <v>1827</v>
      </c>
      <c r="G16" s="22">
        <v>1795</v>
      </c>
    </row>
    <row r="17" spans="1:7" ht="13.5" customHeight="1" x14ac:dyDescent="0.15">
      <c r="A17" s="39"/>
      <c r="B17" s="40"/>
      <c r="C17" s="44"/>
      <c r="D17" s="48"/>
      <c r="E17" s="49"/>
      <c r="F17" s="23"/>
      <c r="G17" s="23"/>
    </row>
    <row r="18" spans="1:7" ht="13.5" customHeight="1" x14ac:dyDescent="0.15">
      <c r="A18" s="39"/>
      <c r="B18" s="40"/>
      <c r="C18" s="44"/>
      <c r="D18" s="48"/>
      <c r="E18" s="49"/>
      <c r="F18" s="23"/>
      <c r="G18" s="23"/>
    </row>
    <row r="19" spans="1:7" ht="13.5" customHeight="1" x14ac:dyDescent="0.15">
      <c r="A19" s="39"/>
      <c r="B19" s="40"/>
      <c r="C19" s="44"/>
      <c r="D19" s="48"/>
      <c r="E19" s="49"/>
      <c r="F19" s="23"/>
      <c r="G19" s="23"/>
    </row>
    <row r="20" spans="1:7" ht="13.5" customHeight="1" x14ac:dyDescent="0.15">
      <c r="A20" s="41"/>
      <c r="B20" s="42"/>
      <c r="C20" s="45"/>
      <c r="D20" s="50"/>
      <c r="E20" s="51"/>
      <c r="F20" s="24"/>
      <c r="G20" s="24"/>
    </row>
    <row r="21" spans="1:7" ht="20.25" customHeight="1" x14ac:dyDescent="0.15">
      <c r="A21" s="18" t="s">
        <v>7</v>
      </c>
      <c r="B21" s="19"/>
      <c r="C21" s="11"/>
      <c r="D21" s="20">
        <f>F21+G21</f>
        <v>14</v>
      </c>
      <c r="E21" s="21"/>
      <c r="F21" s="14">
        <v>6</v>
      </c>
      <c r="G21" s="14">
        <v>8</v>
      </c>
    </row>
    <row r="22" spans="1:7" ht="20.25" customHeight="1" x14ac:dyDescent="0.15">
      <c r="A22" s="18" t="s">
        <v>8</v>
      </c>
      <c r="B22" s="19"/>
      <c r="C22" s="11"/>
      <c r="D22" s="20">
        <f>SUM(F22:G22)</f>
        <v>266</v>
      </c>
      <c r="E22" s="21"/>
      <c r="F22" s="14">
        <v>144</v>
      </c>
      <c r="G22" s="14">
        <v>122</v>
      </c>
    </row>
    <row r="23" spans="1:7" ht="13.5" customHeight="1" x14ac:dyDescent="0.15">
      <c r="A23" s="37" t="s">
        <v>5</v>
      </c>
      <c r="B23" s="38"/>
      <c r="C23" s="22">
        <v>87270</v>
      </c>
      <c r="D23" s="25">
        <f>F23+G23</f>
        <v>196223</v>
      </c>
      <c r="E23" s="26"/>
      <c r="F23" s="22">
        <f>F9+F16</f>
        <v>98081</v>
      </c>
      <c r="G23" s="22">
        <f>G9+G16</f>
        <v>98142</v>
      </c>
    </row>
    <row r="24" spans="1:7" ht="13.5" customHeight="1" x14ac:dyDescent="0.15">
      <c r="A24" s="39"/>
      <c r="B24" s="40"/>
      <c r="C24" s="23"/>
      <c r="D24" s="27"/>
      <c r="E24" s="28"/>
      <c r="F24" s="23"/>
      <c r="G24" s="23"/>
    </row>
    <row r="25" spans="1:7" ht="13.5" customHeight="1" x14ac:dyDescent="0.15">
      <c r="A25" s="39"/>
      <c r="B25" s="40"/>
      <c r="C25" s="23"/>
      <c r="D25" s="27"/>
      <c r="E25" s="28"/>
      <c r="F25" s="23"/>
      <c r="G25" s="23"/>
    </row>
    <row r="26" spans="1:7" ht="13.5" customHeight="1" x14ac:dyDescent="0.15">
      <c r="A26" s="39"/>
      <c r="B26" s="40"/>
      <c r="C26" s="23"/>
      <c r="D26" s="27"/>
      <c r="E26" s="28"/>
      <c r="F26" s="23"/>
      <c r="G26" s="23"/>
    </row>
    <row r="27" spans="1:7" ht="13.5" customHeight="1" x14ac:dyDescent="0.15">
      <c r="A27" s="41"/>
      <c r="B27" s="42"/>
      <c r="C27" s="24"/>
      <c r="D27" s="29"/>
      <c r="E27" s="30"/>
      <c r="F27" s="24"/>
      <c r="G27" s="24"/>
    </row>
    <row r="28" spans="1:7" ht="20.25" customHeight="1" x14ac:dyDescent="0.15">
      <c r="A28" s="18" t="s">
        <v>7</v>
      </c>
      <c r="B28" s="19"/>
      <c r="C28" s="12">
        <v>40</v>
      </c>
      <c r="D28" s="20">
        <f>F28+G28</f>
        <v>-393</v>
      </c>
      <c r="E28" s="21"/>
      <c r="F28" s="12">
        <f>F14+F21</f>
        <v>-206</v>
      </c>
      <c r="G28" s="12">
        <f>G14+G21</f>
        <v>-187</v>
      </c>
    </row>
    <row r="29" spans="1:7" ht="20.25" customHeight="1" x14ac:dyDescent="0.15">
      <c r="A29" s="18" t="s">
        <v>8</v>
      </c>
      <c r="B29" s="19"/>
      <c r="C29" s="12">
        <v>651</v>
      </c>
      <c r="D29" s="31">
        <f>D15+D22</f>
        <v>-1020</v>
      </c>
      <c r="E29" s="32"/>
      <c r="F29" s="12">
        <f>SUM(F15+F22)</f>
        <v>-537</v>
      </c>
      <c r="G29" s="12">
        <f>SUM(G15+G22)</f>
        <v>-483</v>
      </c>
    </row>
    <row r="31" spans="1:7" ht="18.75" x14ac:dyDescent="0.2">
      <c r="G31" s="15"/>
    </row>
    <row r="32" spans="1:7" x14ac:dyDescent="0.15">
      <c r="A32" s="5" t="s">
        <v>6</v>
      </c>
    </row>
    <row r="34" spans="2:3" x14ac:dyDescent="0.15">
      <c r="B34" s="9" t="s">
        <v>9</v>
      </c>
      <c r="C34" s="13">
        <v>84527</v>
      </c>
    </row>
    <row r="35" spans="2:3" x14ac:dyDescent="0.15">
      <c r="B35" s="9" t="s">
        <v>2</v>
      </c>
      <c r="C35" s="13">
        <v>1876</v>
      </c>
    </row>
    <row r="36" spans="2:3" x14ac:dyDescent="0.15">
      <c r="B36" s="9" t="s">
        <v>11</v>
      </c>
      <c r="C36" s="13">
        <v>867</v>
      </c>
    </row>
  </sheetData>
  <mergeCells count="34">
    <mergeCell ref="G16:G20"/>
    <mergeCell ref="A23:B27"/>
    <mergeCell ref="A1:G2"/>
    <mergeCell ref="C6:C7"/>
    <mergeCell ref="D7:E8"/>
    <mergeCell ref="F7:F8"/>
    <mergeCell ref="G7:G8"/>
    <mergeCell ref="G23:G27"/>
    <mergeCell ref="A22:B22"/>
    <mergeCell ref="D22:E22"/>
    <mergeCell ref="F16:F20"/>
    <mergeCell ref="A16:B20"/>
    <mergeCell ref="C16:C20"/>
    <mergeCell ref="A29:B29"/>
    <mergeCell ref="D29:E29"/>
    <mergeCell ref="F4:G4"/>
    <mergeCell ref="D6:G6"/>
    <mergeCell ref="A14:B14"/>
    <mergeCell ref="D14:E14"/>
    <mergeCell ref="A15:B15"/>
    <mergeCell ref="D15:E15"/>
    <mergeCell ref="A9:B13"/>
    <mergeCell ref="C9:C13"/>
    <mergeCell ref="D9:E13"/>
    <mergeCell ref="F9:F13"/>
    <mergeCell ref="G9:G13"/>
    <mergeCell ref="A21:B21"/>
    <mergeCell ref="D21:E21"/>
    <mergeCell ref="D16:E20"/>
    <mergeCell ref="A28:B28"/>
    <mergeCell ref="D28:E28"/>
    <mergeCell ref="C23:C27"/>
    <mergeCell ref="D23:E27"/>
    <mergeCell ref="F23:F27"/>
  </mergeCells>
  <phoneticPr fontId="2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6"/>
  <sheetViews>
    <sheetView workbookViewId="0">
      <selection activeCell="J35" sqref="J35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52" t="s">
        <v>1</v>
      </c>
      <c r="B1" s="52"/>
      <c r="C1" s="52"/>
      <c r="D1" s="52"/>
      <c r="E1" s="52"/>
      <c r="F1" s="52"/>
      <c r="G1" s="52"/>
      <c r="H1" s="16"/>
    </row>
    <row r="2" spans="1:8" ht="13.5" customHeight="1" x14ac:dyDescent="0.15">
      <c r="A2" s="52"/>
      <c r="B2" s="52"/>
      <c r="C2" s="52"/>
      <c r="D2" s="52"/>
      <c r="E2" s="52"/>
      <c r="F2" s="52"/>
      <c r="G2" s="52"/>
      <c r="H2" s="16"/>
    </row>
    <row r="4" spans="1:8" ht="19.5" customHeight="1" x14ac:dyDescent="0.15">
      <c r="F4" s="33">
        <v>44197</v>
      </c>
      <c r="G4" s="33"/>
      <c r="H4" s="17"/>
    </row>
    <row r="6" spans="1:8" ht="18.75" customHeight="1" x14ac:dyDescent="0.15">
      <c r="A6" s="2"/>
      <c r="B6" s="6"/>
      <c r="C6" s="53" t="s">
        <v>12</v>
      </c>
      <c r="D6" s="34" t="s">
        <v>10</v>
      </c>
      <c r="E6" s="35"/>
      <c r="F6" s="35"/>
      <c r="G6" s="36"/>
      <c r="H6" s="17"/>
    </row>
    <row r="7" spans="1:8" ht="9.75" customHeight="1" x14ac:dyDescent="0.15">
      <c r="A7" s="3"/>
      <c r="B7" s="7"/>
      <c r="C7" s="54"/>
      <c r="D7" s="55" t="s">
        <v>14</v>
      </c>
      <c r="E7" s="56"/>
      <c r="F7" s="53" t="s">
        <v>0</v>
      </c>
      <c r="G7" s="53" t="s">
        <v>15</v>
      </c>
    </row>
    <row r="8" spans="1:8" ht="17.25" customHeight="1" x14ac:dyDescent="0.15">
      <c r="A8" s="4"/>
      <c r="B8" s="8"/>
      <c r="C8" s="10" t="s">
        <v>13</v>
      </c>
      <c r="D8" s="57"/>
      <c r="E8" s="58"/>
      <c r="F8" s="54" t="s">
        <v>0</v>
      </c>
      <c r="G8" s="54" t="s">
        <v>15</v>
      </c>
    </row>
    <row r="9" spans="1:8" ht="13.5" customHeight="1" x14ac:dyDescent="0.15">
      <c r="A9" s="37" t="s">
        <v>3</v>
      </c>
      <c r="B9" s="38"/>
      <c r="C9" s="43"/>
      <c r="D9" s="46">
        <f>F9+G9</f>
        <v>191776</v>
      </c>
      <c r="E9" s="47"/>
      <c r="F9" s="22">
        <v>95932</v>
      </c>
      <c r="G9" s="22">
        <v>95844</v>
      </c>
    </row>
    <row r="10" spans="1:8" ht="13.5" customHeight="1" x14ac:dyDescent="0.15">
      <c r="A10" s="39"/>
      <c r="B10" s="40"/>
      <c r="C10" s="44"/>
      <c r="D10" s="48"/>
      <c r="E10" s="49"/>
      <c r="F10" s="23"/>
      <c r="G10" s="23"/>
    </row>
    <row r="11" spans="1:8" ht="13.5" customHeight="1" x14ac:dyDescent="0.15">
      <c r="A11" s="39"/>
      <c r="B11" s="40"/>
      <c r="C11" s="44"/>
      <c r="D11" s="48"/>
      <c r="E11" s="49"/>
      <c r="F11" s="23"/>
      <c r="G11" s="23"/>
    </row>
    <row r="12" spans="1:8" ht="13.5" customHeight="1" x14ac:dyDescent="0.15">
      <c r="A12" s="39"/>
      <c r="B12" s="40"/>
      <c r="C12" s="44"/>
      <c r="D12" s="48"/>
      <c r="E12" s="49"/>
      <c r="F12" s="23"/>
      <c r="G12" s="23"/>
    </row>
    <row r="13" spans="1:8" ht="13.5" customHeight="1" x14ac:dyDescent="0.15">
      <c r="A13" s="41"/>
      <c r="B13" s="42"/>
      <c r="C13" s="45"/>
      <c r="D13" s="50"/>
      <c r="E13" s="51"/>
      <c r="F13" s="24"/>
      <c r="G13" s="24"/>
    </row>
    <row r="14" spans="1:8" ht="20.25" customHeight="1" x14ac:dyDescent="0.15">
      <c r="A14" s="18" t="s">
        <v>7</v>
      </c>
      <c r="B14" s="19"/>
      <c r="C14" s="11"/>
      <c r="D14" s="20">
        <f>F14+G14</f>
        <v>-127</v>
      </c>
      <c r="E14" s="21"/>
      <c r="F14" s="14">
        <v>-37</v>
      </c>
      <c r="G14" s="14">
        <v>-90</v>
      </c>
    </row>
    <row r="15" spans="1:8" ht="20.25" customHeight="1" x14ac:dyDescent="0.15">
      <c r="A15" s="18" t="s">
        <v>8</v>
      </c>
      <c r="B15" s="19"/>
      <c r="C15" s="11"/>
      <c r="D15" s="31">
        <f>SUM(F15:G15)</f>
        <v>-1501</v>
      </c>
      <c r="E15" s="32"/>
      <c r="F15" s="14">
        <v>-684</v>
      </c>
      <c r="G15" s="14">
        <v>-817</v>
      </c>
    </row>
    <row r="16" spans="1:8" ht="13.5" customHeight="1" x14ac:dyDescent="0.15">
      <c r="A16" s="37" t="s">
        <v>4</v>
      </c>
      <c r="B16" s="38"/>
      <c r="C16" s="43"/>
      <c r="D16" s="46">
        <f>F16+G16</f>
        <v>3634</v>
      </c>
      <c r="E16" s="47"/>
      <c r="F16" s="22">
        <v>1843</v>
      </c>
      <c r="G16" s="22">
        <v>1791</v>
      </c>
    </row>
    <row r="17" spans="1:7" ht="13.5" customHeight="1" x14ac:dyDescent="0.15">
      <c r="A17" s="39"/>
      <c r="B17" s="40"/>
      <c r="C17" s="44"/>
      <c r="D17" s="48"/>
      <c r="E17" s="49"/>
      <c r="F17" s="23"/>
      <c r="G17" s="23"/>
    </row>
    <row r="18" spans="1:7" ht="13.5" customHeight="1" x14ac:dyDescent="0.15">
      <c r="A18" s="39"/>
      <c r="B18" s="40"/>
      <c r="C18" s="44"/>
      <c r="D18" s="48"/>
      <c r="E18" s="49"/>
      <c r="F18" s="23"/>
      <c r="G18" s="23"/>
    </row>
    <row r="19" spans="1:7" ht="13.5" customHeight="1" x14ac:dyDescent="0.15">
      <c r="A19" s="39"/>
      <c r="B19" s="40"/>
      <c r="C19" s="44"/>
      <c r="D19" s="48"/>
      <c r="E19" s="49"/>
      <c r="F19" s="23"/>
      <c r="G19" s="23"/>
    </row>
    <row r="20" spans="1:7" ht="13.5" customHeight="1" x14ac:dyDescent="0.15">
      <c r="A20" s="41"/>
      <c r="B20" s="42"/>
      <c r="C20" s="45"/>
      <c r="D20" s="50"/>
      <c r="E20" s="51"/>
      <c r="F20" s="24"/>
      <c r="G20" s="24"/>
    </row>
    <row r="21" spans="1:7" ht="20.25" customHeight="1" x14ac:dyDescent="0.15">
      <c r="A21" s="18" t="s">
        <v>7</v>
      </c>
      <c r="B21" s="19"/>
      <c r="C21" s="11"/>
      <c r="D21" s="20">
        <f>F21+G21</f>
        <v>61</v>
      </c>
      <c r="E21" s="21"/>
      <c r="F21" s="14">
        <v>56</v>
      </c>
      <c r="G21" s="14">
        <v>5</v>
      </c>
    </row>
    <row r="22" spans="1:7" ht="20.25" customHeight="1" x14ac:dyDescent="0.15">
      <c r="A22" s="18" t="s">
        <v>8</v>
      </c>
      <c r="B22" s="19"/>
      <c r="C22" s="11"/>
      <c r="D22" s="20">
        <f>SUM(F22:G22)</f>
        <v>82</v>
      </c>
      <c r="E22" s="21"/>
      <c r="F22" s="14">
        <v>59</v>
      </c>
      <c r="G22" s="14">
        <v>23</v>
      </c>
    </row>
    <row r="23" spans="1:7" ht="13.5" customHeight="1" x14ac:dyDescent="0.15">
      <c r="A23" s="37" t="s">
        <v>5</v>
      </c>
      <c r="B23" s="38"/>
      <c r="C23" s="22">
        <v>87789</v>
      </c>
      <c r="D23" s="25">
        <f>F23+G23</f>
        <v>195410</v>
      </c>
      <c r="E23" s="26"/>
      <c r="F23" s="22">
        <f>F9+F16</f>
        <v>97775</v>
      </c>
      <c r="G23" s="22">
        <f>G9+G16</f>
        <v>97635</v>
      </c>
    </row>
    <row r="24" spans="1:7" ht="13.5" customHeight="1" x14ac:dyDescent="0.15">
      <c r="A24" s="39"/>
      <c r="B24" s="40"/>
      <c r="C24" s="23"/>
      <c r="D24" s="27"/>
      <c r="E24" s="28"/>
      <c r="F24" s="23"/>
      <c r="G24" s="23"/>
    </row>
    <row r="25" spans="1:7" ht="13.5" customHeight="1" x14ac:dyDescent="0.15">
      <c r="A25" s="39"/>
      <c r="B25" s="40"/>
      <c r="C25" s="23"/>
      <c r="D25" s="27"/>
      <c r="E25" s="28"/>
      <c r="F25" s="23"/>
      <c r="G25" s="23"/>
    </row>
    <row r="26" spans="1:7" ht="13.5" customHeight="1" x14ac:dyDescent="0.15">
      <c r="A26" s="39"/>
      <c r="B26" s="40"/>
      <c r="C26" s="23"/>
      <c r="D26" s="27"/>
      <c r="E26" s="28"/>
      <c r="F26" s="23"/>
      <c r="G26" s="23"/>
    </row>
    <row r="27" spans="1:7" ht="13.5" customHeight="1" x14ac:dyDescent="0.15">
      <c r="A27" s="41"/>
      <c r="B27" s="42"/>
      <c r="C27" s="24"/>
      <c r="D27" s="29"/>
      <c r="E27" s="30"/>
      <c r="F27" s="24"/>
      <c r="G27" s="24"/>
    </row>
    <row r="28" spans="1:7" ht="20.25" customHeight="1" x14ac:dyDescent="0.15">
      <c r="A28" s="18" t="s">
        <v>7</v>
      </c>
      <c r="B28" s="19"/>
      <c r="C28" s="12">
        <v>83</v>
      </c>
      <c r="D28" s="20">
        <f>F28+G28</f>
        <v>-66</v>
      </c>
      <c r="E28" s="21"/>
      <c r="F28" s="12">
        <f>F14+F21</f>
        <v>19</v>
      </c>
      <c r="G28" s="12">
        <f>G14+G21</f>
        <v>-85</v>
      </c>
    </row>
    <row r="29" spans="1:7" ht="20.25" customHeight="1" x14ac:dyDescent="0.15">
      <c r="A29" s="18" t="s">
        <v>8</v>
      </c>
      <c r="B29" s="19"/>
      <c r="C29" s="12">
        <v>575</v>
      </c>
      <c r="D29" s="31">
        <f>D15+D22</f>
        <v>-1419</v>
      </c>
      <c r="E29" s="32"/>
      <c r="F29" s="12">
        <f>SUM(F15+F22)</f>
        <v>-625</v>
      </c>
      <c r="G29" s="12">
        <f>SUM(G15+G22)</f>
        <v>-794</v>
      </c>
    </row>
    <row r="31" spans="1:7" ht="18.75" x14ac:dyDescent="0.2">
      <c r="G31" s="15"/>
    </row>
    <row r="32" spans="1:7" x14ac:dyDescent="0.15">
      <c r="A32" s="5" t="s">
        <v>6</v>
      </c>
    </row>
    <row r="34" spans="2:3" x14ac:dyDescent="0.15">
      <c r="B34" s="9" t="s">
        <v>9</v>
      </c>
      <c r="C34" s="13">
        <v>84992</v>
      </c>
    </row>
    <row r="35" spans="2:3" x14ac:dyDescent="0.15">
      <c r="B35" s="9" t="s">
        <v>2</v>
      </c>
      <c r="C35" s="13">
        <v>1949</v>
      </c>
    </row>
    <row r="36" spans="2:3" x14ac:dyDescent="0.15">
      <c r="B36" s="9" t="s">
        <v>11</v>
      </c>
      <c r="C36" s="13">
        <v>848</v>
      </c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  <mergeCell ref="A15:B15"/>
    <mergeCell ref="D15:E15"/>
    <mergeCell ref="A16:B20"/>
    <mergeCell ref="C16:C20"/>
    <mergeCell ref="D16:E20"/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</mergeCells>
  <phoneticPr fontId="9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6"/>
  <sheetViews>
    <sheetView workbookViewId="0">
      <selection activeCell="G9" sqref="G9:G13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52" t="s">
        <v>1</v>
      </c>
      <c r="B1" s="52"/>
      <c r="C1" s="52"/>
      <c r="D1" s="52"/>
      <c r="E1" s="52"/>
      <c r="F1" s="52"/>
      <c r="G1" s="52"/>
      <c r="H1" s="16"/>
    </row>
    <row r="2" spans="1:8" ht="13.5" customHeight="1" x14ac:dyDescent="0.15">
      <c r="A2" s="52"/>
      <c r="B2" s="52"/>
      <c r="C2" s="52"/>
      <c r="D2" s="52"/>
      <c r="E2" s="52"/>
      <c r="F2" s="52"/>
      <c r="G2" s="52"/>
      <c r="H2" s="16"/>
    </row>
    <row r="4" spans="1:8" ht="19.5" customHeight="1" x14ac:dyDescent="0.15">
      <c r="F4" s="33">
        <v>44228</v>
      </c>
      <c r="G4" s="33"/>
      <c r="H4" s="17"/>
    </row>
    <row r="6" spans="1:8" ht="18.75" customHeight="1" x14ac:dyDescent="0.15">
      <c r="A6" s="2"/>
      <c r="B6" s="6"/>
      <c r="C6" s="53" t="s">
        <v>12</v>
      </c>
      <c r="D6" s="34" t="s">
        <v>10</v>
      </c>
      <c r="E6" s="35"/>
      <c r="F6" s="35"/>
      <c r="G6" s="36"/>
      <c r="H6" s="17"/>
    </row>
    <row r="7" spans="1:8" ht="9.75" customHeight="1" x14ac:dyDescent="0.15">
      <c r="A7" s="3"/>
      <c r="B7" s="7"/>
      <c r="C7" s="54"/>
      <c r="D7" s="55" t="s">
        <v>14</v>
      </c>
      <c r="E7" s="56"/>
      <c r="F7" s="53" t="s">
        <v>0</v>
      </c>
      <c r="G7" s="53" t="s">
        <v>15</v>
      </c>
    </row>
    <row r="8" spans="1:8" ht="17.25" customHeight="1" x14ac:dyDescent="0.15">
      <c r="A8" s="4"/>
      <c r="B8" s="8"/>
      <c r="C8" s="10" t="s">
        <v>13</v>
      </c>
      <c r="D8" s="57"/>
      <c r="E8" s="58"/>
      <c r="F8" s="54" t="s">
        <v>0</v>
      </c>
      <c r="G8" s="54" t="s">
        <v>15</v>
      </c>
    </row>
    <row r="9" spans="1:8" ht="13.5" customHeight="1" x14ac:dyDescent="0.15">
      <c r="A9" s="37" t="s">
        <v>3</v>
      </c>
      <c r="B9" s="38"/>
      <c r="C9" s="43"/>
      <c r="D9" s="46">
        <f>F9+G9</f>
        <v>191585</v>
      </c>
      <c r="E9" s="47"/>
      <c r="F9" s="22">
        <v>95842</v>
      </c>
      <c r="G9" s="22">
        <v>95743</v>
      </c>
    </row>
    <row r="10" spans="1:8" ht="13.5" customHeight="1" x14ac:dyDescent="0.15">
      <c r="A10" s="39"/>
      <c r="B10" s="40"/>
      <c r="C10" s="44"/>
      <c r="D10" s="48"/>
      <c r="E10" s="49"/>
      <c r="F10" s="23"/>
      <c r="G10" s="23"/>
    </row>
    <row r="11" spans="1:8" ht="13.5" customHeight="1" x14ac:dyDescent="0.15">
      <c r="A11" s="39"/>
      <c r="B11" s="40"/>
      <c r="C11" s="44"/>
      <c r="D11" s="48"/>
      <c r="E11" s="49"/>
      <c r="F11" s="23"/>
      <c r="G11" s="23"/>
    </row>
    <row r="12" spans="1:8" ht="13.5" customHeight="1" x14ac:dyDescent="0.15">
      <c r="A12" s="39"/>
      <c r="B12" s="40"/>
      <c r="C12" s="44"/>
      <c r="D12" s="48"/>
      <c r="E12" s="49"/>
      <c r="F12" s="23"/>
      <c r="G12" s="23"/>
    </row>
    <row r="13" spans="1:8" ht="13.5" customHeight="1" x14ac:dyDescent="0.15">
      <c r="A13" s="41"/>
      <c r="B13" s="42"/>
      <c r="C13" s="45"/>
      <c r="D13" s="50"/>
      <c r="E13" s="51"/>
      <c r="F13" s="24"/>
      <c r="G13" s="24"/>
    </row>
    <row r="14" spans="1:8" ht="20.25" customHeight="1" x14ac:dyDescent="0.15">
      <c r="A14" s="18" t="s">
        <v>7</v>
      </c>
      <c r="B14" s="19"/>
      <c r="C14" s="11"/>
      <c r="D14" s="20">
        <f>F14+G14</f>
        <v>-191</v>
      </c>
      <c r="E14" s="21"/>
      <c r="F14" s="14">
        <v>-90</v>
      </c>
      <c r="G14" s="14">
        <v>-101</v>
      </c>
    </row>
    <row r="15" spans="1:8" ht="20.25" customHeight="1" x14ac:dyDescent="0.15">
      <c r="A15" s="18" t="s">
        <v>8</v>
      </c>
      <c r="B15" s="19"/>
      <c r="C15" s="11"/>
      <c r="D15" s="31">
        <f>SUM(F15:G15)</f>
        <v>-1588</v>
      </c>
      <c r="E15" s="32"/>
      <c r="F15" s="14">
        <v>-723</v>
      </c>
      <c r="G15" s="14">
        <v>-865</v>
      </c>
    </row>
    <row r="16" spans="1:8" ht="13.5" customHeight="1" x14ac:dyDescent="0.15">
      <c r="A16" s="37" t="s">
        <v>4</v>
      </c>
      <c r="B16" s="38"/>
      <c r="C16" s="43"/>
      <c r="D16" s="46">
        <f>F16+G16</f>
        <v>3692</v>
      </c>
      <c r="E16" s="47"/>
      <c r="F16" s="22">
        <v>1884</v>
      </c>
      <c r="G16" s="22">
        <v>1808</v>
      </c>
    </row>
    <row r="17" spans="1:7" ht="13.5" customHeight="1" x14ac:dyDescent="0.15">
      <c r="A17" s="39"/>
      <c r="B17" s="40"/>
      <c r="C17" s="44"/>
      <c r="D17" s="48"/>
      <c r="E17" s="49"/>
      <c r="F17" s="23"/>
      <c r="G17" s="23"/>
    </row>
    <row r="18" spans="1:7" ht="13.5" customHeight="1" x14ac:dyDescent="0.15">
      <c r="A18" s="39"/>
      <c r="B18" s="40"/>
      <c r="C18" s="44"/>
      <c r="D18" s="48"/>
      <c r="E18" s="49"/>
      <c r="F18" s="23"/>
      <c r="G18" s="23"/>
    </row>
    <row r="19" spans="1:7" ht="13.5" customHeight="1" x14ac:dyDescent="0.15">
      <c r="A19" s="39"/>
      <c r="B19" s="40"/>
      <c r="C19" s="44"/>
      <c r="D19" s="48"/>
      <c r="E19" s="49"/>
      <c r="F19" s="23"/>
      <c r="G19" s="23"/>
    </row>
    <row r="20" spans="1:7" ht="13.5" customHeight="1" x14ac:dyDescent="0.15">
      <c r="A20" s="41"/>
      <c r="B20" s="42"/>
      <c r="C20" s="45"/>
      <c r="D20" s="50"/>
      <c r="E20" s="51"/>
      <c r="F20" s="24"/>
      <c r="G20" s="24"/>
    </row>
    <row r="21" spans="1:7" ht="20.25" customHeight="1" x14ac:dyDescent="0.15">
      <c r="A21" s="18" t="s">
        <v>7</v>
      </c>
      <c r="B21" s="19"/>
      <c r="C21" s="11"/>
      <c r="D21" s="20">
        <f>F21+G21</f>
        <v>58</v>
      </c>
      <c r="E21" s="21"/>
      <c r="F21" s="14">
        <v>41</v>
      </c>
      <c r="G21" s="14">
        <v>17</v>
      </c>
    </row>
    <row r="22" spans="1:7" ht="20.25" customHeight="1" x14ac:dyDescent="0.15">
      <c r="A22" s="18" t="s">
        <v>8</v>
      </c>
      <c r="B22" s="19"/>
      <c r="C22" s="11"/>
      <c r="D22" s="20">
        <f>SUM(F22:G22)</f>
        <v>105</v>
      </c>
      <c r="E22" s="21"/>
      <c r="F22" s="14">
        <v>78</v>
      </c>
      <c r="G22" s="14">
        <v>27</v>
      </c>
    </row>
    <row r="23" spans="1:7" ht="13.5" customHeight="1" x14ac:dyDescent="0.15">
      <c r="A23" s="37" t="s">
        <v>5</v>
      </c>
      <c r="B23" s="38"/>
      <c r="C23" s="22">
        <v>87827</v>
      </c>
      <c r="D23" s="25">
        <f>F23+G23</f>
        <v>195277</v>
      </c>
      <c r="E23" s="26"/>
      <c r="F23" s="22">
        <f>F9+F16</f>
        <v>97726</v>
      </c>
      <c r="G23" s="22">
        <f>G9+G16</f>
        <v>97551</v>
      </c>
    </row>
    <row r="24" spans="1:7" ht="13.5" customHeight="1" x14ac:dyDescent="0.15">
      <c r="A24" s="39"/>
      <c r="B24" s="40"/>
      <c r="C24" s="23"/>
      <c r="D24" s="27"/>
      <c r="E24" s="28"/>
      <c r="F24" s="23"/>
      <c r="G24" s="23"/>
    </row>
    <row r="25" spans="1:7" ht="13.5" customHeight="1" x14ac:dyDescent="0.15">
      <c r="A25" s="39"/>
      <c r="B25" s="40"/>
      <c r="C25" s="23"/>
      <c r="D25" s="27"/>
      <c r="E25" s="28"/>
      <c r="F25" s="23"/>
      <c r="G25" s="23"/>
    </row>
    <row r="26" spans="1:7" ht="13.5" customHeight="1" x14ac:dyDescent="0.15">
      <c r="A26" s="39"/>
      <c r="B26" s="40"/>
      <c r="C26" s="23"/>
      <c r="D26" s="27"/>
      <c r="E26" s="28"/>
      <c r="F26" s="23"/>
      <c r="G26" s="23"/>
    </row>
    <row r="27" spans="1:7" ht="13.5" customHeight="1" x14ac:dyDescent="0.15">
      <c r="A27" s="41"/>
      <c r="B27" s="42"/>
      <c r="C27" s="24"/>
      <c r="D27" s="29"/>
      <c r="E27" s="30"/>
      <c r="F27" s="24"/>
      <c r="G27" s="24"/>
    </row>
    <row r="28" spans="1:7" ht="20.25" customHeight="1" x14ac:dyDescent="0.15">
      <c r="A28" s="18" t="s">
        <v>7</v>
      </c>
      <c r="B28" s="19"/>
      <c r="C28" s="12">
        <v>38</v>
      </c>
      <c r="D28" s="20">
        <f>F28+G28</f>
        <v>-133</v>
      </c>
      <c r="E28" s="21"/>
      <c r="F28" s="12">
        <f>F14+F21</f>
        <v>-49</v>
      </c>
      <c r="G28" s="12">
        <f>G14+G21</f>
        <v>-84</v>
      </c>
    </row>
    <row r="29" spans="1:7" ht="20.25" customHeight="1" x14ac:dyDescent="0.15">
      <c r="A29" s="18" t="s">
        <v>8</v>
      </c>
      <c r="B29" s="19"/>
      <c r="C29" s="12">
        <v>565</v>
      </c>
      <c r="D29" s="31">
        <f>D15+D22</f>
        <v>-1483</v>
      </c>
      <c r="E29" s="32"/>
      <c r="F29" s="12">
        <f>SUM(F15+F22)</f>
        <v>-645</v>
      </c>
      <c r="G29" s="12">
        <f>SUM(G15+G22)</f>
        <v>-838</v>
      </c>
    </row>
    <row r="31" spans="1:7" ht="18.75" x14ac:dyDescent="0.2">
      <c r="G31" s="15"/>
    </row>
    <row r="32" spans="1:7" x14ac:dyDescent="0.15">
      <c r="A32" s="5" t="s">
        <v>6</v>
      </c>
    </row>
    <row r="34" spans="2:3" x14ac:dyDescent="0.15">
      <c r="B34" s="9" t="s">
        <v>9</v>
      </c>
      <c r="C34" s="13">
        <v>84976</v>
      </c>
    </row>
    <row r="35" spans="2:3" x14ac:dyDescent="0.15">
      <c r="B35" s="9" t="s">
        <v>2</v>
      </c>
      <c r="C35" s="13">
        <v>2007</v>
      </c>
    </row>
    <row r="36" spans="2:3" x14ac:dyDescent="0.15">
      <c r="B36" s="9" t="s">
        <v>11</v>
      </c>
      <c r="C36" s="13">
        <v>844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9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6"/>
  <sheetViews>
    <sheetView tabSelected="1" workbookViewId="0">
      <selection activeCell="I2" sqref="I2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52" t="s">
        <v>1</v>
      </c>
      <c r="B1" s="52"/>
      <c r="C1" s="52"/>
      <c r="D1" s="52"/>
      <c r="E1" s="52"/>
      <c r="F1" s="52"/>
      <c r="G1" s="52"/>
      <c r="H1" s="16"/>
    </row>
    <row r="2" spans="1:8" ht="13.5" customHeight="1" x14ac:dyDescent="0.15">
      <c r="A2" s="52"/>
      <c r="B2" s="52"/>
      <c r="C2" s="52"/>
      <c r="D2" s="52"/>
      <c r="E2" s="52"/>
      <c r="F2" s="52"/>
      <c r="G2" s="52"/>
      <c r="H2" s="16"/>
    </row>
    <row r="4" spans="1:8" ht="19.5" customHeight="1" x14ac:dyDescent="0.15">
      <c r="F4" s="33">
        <v>44256</v>
      </c>
      <c r="G4" s="33"/>
      <c r="H4" s="17"/>
    </row>
    <row r="6" spans="1:8" ht="18.75" customHeight="1" x14ac:dyDescent="0.15">
      <c r="A6" s="2"/>
      <c r="B6" s="6"/>
      <c r="C6" s="53" t="s">
        <v>12</v>
      </c>
      <c r="D6" s="34" t="s">
        <v>10</v>
      </c>
      <c r="E6" s="35"/>
      <c r="F6" s="35"/>
      <c r="G6" s="36"/>
      <c r="H6" s="17"/>
    </row>
    <row r="7" spans="1:8" ht="9.75" customHeight="1" x14ac:dyDescent="0.15">
      <c r="A7" s="3"/>
      <c r="B7" s="7"/>
      <c r="C7" s="54"/>
      <c r="D7" s="55" t="s">
        <v>14</v>
      </c>
      <c r="E7" s="56"/>
      <c r="F7" s="53" t="s">
        <v>0</v>
      </c>
      <c r="G7" s="53" t="s">
        <v>15</v>
      </c>
    </row>
    <row r="8" spans="1:8" ht="17.25" customHeight="1" x14ac:dyDescent="0.15">
      <c r="A8" s="4"/>
      <c r="B8" s="8"/>
      <c r="C8" s="10" t="s">
        <v>13</v>
      </c>
      <c r="D8" s="57"/>
      <c r="E8" s="58"/>
      <c r="F8" s="54" t="s">
        <v>0</v>
      </c>
      <c r="G8" s="54" t="s">
        <v>15</v>
      </c>
    </row>
    <row r="9" spans="1:8" ht="13.5" customHeight="1" x14ac:dyDescent="0.15">
      <c r="A9" s="37" t="s">
        <v>3</v>
      </c>
      <c r="B9" s="38"/>
      <c r="C9" s="43"/>
      <c r="D9" s="46">
        <f>F9+G9</f>
        <v>191451</v>
      </c>
      <c r="E9" s="47"/>
      <c r="F9" s="22">
        <v>95762</v>
      </c>
      <c r="G9" s="22">
        <v>95689</v>
      </c>
    </row>
    <row r="10" spans="1:8" ht="13.5" customHeight="1" x14ac:dyDescent="0.15">
      <c r="A10" s="39"/>
      <c r="B10" s="40"/>
      <c r="C10" s="44"/>
      <c r="D10" s="48"/>
      <c r="E10" s="49"/>
      <c r="F10" s="23"/>
      <c r="G10" s="23"/>
    </row>
    <row r="11" spans="1:8" ht="13.5" customHeight="1" x14ac:dyDescent="0.15">
      <c r="A11" s="39"/>
      <c r="B11" s="40"/>
      <c r="C11" s="44"/>
      <c r="D11" s="48"/>
      <c r="E11" s="49"/>
      <c r="F11" s="23"/>
      <c r="G11" s="23"/>
    </row>
    <row r="12" spans="1:8" ht="13.5" customHeight="1" x14ac:dyDescent="0.15">
      <c r="A12" s="39"/>
      <c r="B12" s="40"/>
      <c r="C12" s="44"/>
      <c r="D12" s="48"/>
      <c r="E12" s="49"/>
      <c r="F12" s="23"/>
      <c r="G12" s="23"/>
    </row>
    <row r="13" spans="1:8" ht="13.5" customHeight="1" x14ac:dyDescent="0.15">
      <c r="A13" s="41"/>
      <c r="B13" s="42"/>
      <c r="C13" s="45"/>
      <c r="D13" s="50"/>
      <c r="E13" s="51"/>
      <c r="F13" s="24"/>
      <c r="G13" s="24"/>
    </row>
    <row r="14" spans="1:8" ht="20.25" customHeight="1" x14ac:dyDescent="0.15">
      <c r="A14" s="18" t="s">
        <v>7</v>
      </c>
      <c r="B14" s="19"/>
      <c r="C14" s="11"/>
      <c r="D14" s="20">
        <f>F14+G14</f>
        <v>-134</v>
      </c>
      <c r="E14" s="21"/>
      <c r="F14" s="14">
        <v>-80</v>
      </c>
      <c r="G14" s="14">
        <v>-54</v>
      </c>
    </row>
    <row r="15" spans="1:8" ht="20.25" customHeight="1" x14ac:dyDescent="0.15">
      <c r="A15" s="18" t="s">
        <v>8</v>
      </c>
      <c r="B15" s="19"/>
      <c r="C15" s="11"/>
      <c r="D15" s="31">
        <f>SUM(F15:G15)</f>
        <v>-1557</v>
      </c>
      <c r="E15" s="32"/>
      <c r="F15" s="14">
        <v>-704</v>
      </c>
      <c r="G15" s="14">
        <v>-853</v>
      </c>
    </row>
    <row r="16" spans="1:8" ht="13.5" customHeight="1" x14ac:dyDescent="0.15">
      <c r="A16" s="37" t="s">
        <v>4</v>
      </c>
      <c r="B16" s="38"/>
      <c r="C16" s="43"/>
      <c r="D16" s="46">
        <f>F16+G16</f>
        <v>3713</v>
      </c>
      <c r="E16" s="47"/>
      <c r="F16" s="22">
        <v>1901</v>
      </c>
      <c r="G16" s="22">
        <v>1812</v>
      </c>
    </row>
    <row r="17" spans="1:7" ht="13.5" customHeight="1" x14ac:dyDescent="0.15">
      <c r="A17" s="39"/>
      <c r="B17" s="40"/>
      <c r="C17" s="44"/>
      <c r="D17" s="48"/>
      <c r="E17" s="49"/>
      <c r="F17" s="23"/>
      <c r="G17" s="23"/>
    </row>
    <row r="18" spans="1:7" ht="13.5" customHeight="1" x14ac:dyDescent="0.15">
      <c r="A18" s="39"/>
      <c r="B18" s="40"/>
      <c r="C18" s="44"/>
      <c r="D18" s="48"/>
      <c r="E18" s="49"/>
      <c r="F18" s="23"/>
      <c r="G18" s="23"/>
    </row>
    <row r="19" spans="1:7" ht="13.5" customHeight="1" x14ac:dyDescent="0.15">
      <c r="A19" s="39"/>
      <c r="B19" s="40"/>
      <c r="C19" s="44"/>
      <c r="D19" s="48"/>
      <c r="E19" s="49"/>
      <c r="F19" s="23"/>
      <c r="G19" s="23"/>
    </row>
    <row r="20" spans="1:7" ht="13.5" customHeight="1" x14ac:dyDescent="0.15">
      <c r="A20" s="41"/>
      <c r="B20" s="42"/>
      <c r="C20" s="45"/>
      <c r="D20" s="50"/>
      <c r="E20" s="51"/>
      <c r="F20" s="24"/>
      <c r="G20" s="24"/>
    </row>
    <row r="21" spans="1:7" ht="20.25" customHeight="1" x14ac:dyDescent="0.15">
      <c r="A21" s="18" t="s">
        <v>7</v>
      </c>
      <c r="B21" s="19"/>
      <c r="C21" s="11"/>
      <c r="D21" s="20">
        <f>F21+G21</f>
        <v>21</v>
      </c>
      <c r="E21" s="21"/>
      <c r="F21" s="14">
        <v>17</v>
      </c>
      <c r="G21" s="14">
        <v>4</v>
      </c>
    </row>
    <row r="22" spans="1:7" ht="20.25" customHeight="1" x14ac:dyDescent="0.15">
      <c r="A22" s="18" t="s">
        <v>8</v>
      </c>
      <c r="B22" s="19"/>
      <c r="C22" s="11"/>
      <c r="D22" s="20">
        <f>SUM(F22:G22)</f>
        <v>105</v>
      </c>
      <c r="E22" s="21"/>
      <c r="F22" s="14">
        <v>80</v>
      </c>
      <c r="G22" s="14">
        <v>25</v>
      </c>
    </row>
    <row r="23" spans="1:7" ht="13.5" customHeight="1" x14ac:dyDescent="0.15">
      <c r="A23" s="37" t="s">
        <v>5</v>
      </c>
      <c r="B23" s="38"/>
      <c r="C23" s="22">
        <v>87844</v>
      </c>
      <c r="D23" s="25">
        <f>F23+G23</f>
        <v>195164</v>
      </c>
      <c r="E23" s="26"/>
      <c r="F23" s="22">
        <f>F9+F16</f>
        <v>97663</v>
      </c>
      <c r="G23" s="22">
        <f>G9+G16</f>
        <v>97501</v>
      </c>
    </row>
    <row r="24" spans="1:7" ht="13.5" customHeight="1" x14ac:dyDescent="0.15">
      <c r="A24" s="39"/>
      <c r="B24" s="40"/>
      <c r="C24" s="23"/>
      <c r="D24" s="27"/>
      <c r="E24" s="28"/>
      <c r="F24" s="23"/>
      <c r="G24" s="23"/>
    </row>
    <row r="25" spans="1:7" ht="13.5" customHeight="1" x14ac:dyDescent="0.15">
      <c r="A25" s="39"/>
      <c r="B25" s="40"/>
      <c r="C25" s="23"/>
      <c r="D25" s="27"/>
      <c r="E25" s="28"/>
      <c r="F25" s="23"/>
      <c r="G25" s="23"/>
    </row>
    <row r="26" spans="1:7" ht="13.5" customHeight="1" x14ac:dyDescent="0.15">
      <c r="A26" s="39"/>
      <c r="B26" s="40"/>
      <c r="C26" s="23"/>
      <c r="D26" s="27"/>
      <c r="E26" s="28"/>
      <c r="F26" s="23"/>
      <c r="G26" s="23"/>
    </row>
    <row r="27" spans="1:7" ht="13.5" customHeight="1" x14ac:dyDescent="0.15">
      <c r="A27" s="41"/>
      <c r="B27" s="42"/>
      <c r="C27" s="24"/>
      <c r="D27" s="29"/>
      <c r="E27" s="30"/>
      <c r="F27" s="24"/>
      <c r="G27" s="24"/>
    </row>
    <row r="28" spans="1:7" ht="20.25" customHeight="1" x14ac:dyDescent="0.15">
      <c r="A28" s="18" t="s">
        <v>7</v>
      </c>
      <c r="B28" s="19"/>
      <c r="C28" s="12">
        <v>17</v>
      </c>
      <c r="D28" s="20">
        <f>F28+G28</f>
        <v>-113</v>
      </c>
      <c r="E28" s="21"/>
      <c r="F28" s="12">
        <f>F14+F21</f>
        <v>-63</v>
      </c>
      <c r="G28" s="12">
        <f>G14+G21</f>
        <v>-50</v>
      </c>
    </row>
    <row r="29" spans="1:7" ht="20.25" customHeight="1" x14ac:dyDescent="0.15">
      <c r="A29" s="18" t="s">
        <v>8</v>
      </c>
      <c r="B29" s="19"/>
      <c r="C29" s="12">
        <v>614</v>
      </c>
      <c r="D29" s="31">
        <f>D15+D22</f>
        <v>-1452</v>
      </c>
      <c r="E29" s="32"/>
      <c r="F29" s="12">
        <f>SUM(F15+F22)</f>
        <v>-624</v>
      </c>
      <c r="G29" s="12">
        <f>SUM(G15+G22)</f>
        <v>-828</v>
      </c>
    </row>
    <row r="31" spans="1:7" ht="18.75" x14ac:dyDescent="0.2">
      <c r="G31" s="15"/>
    </row>
    <row r="32" spans="1:7" x14ac:dyDescent="0.15">
      <c r="A32" s="5" t="s">
        <v>6</v>
      </c>
    </row>
    <row r="34" spans="2:3" x14ac:dyDescent="0.15">
      <c r="B34" s="9" t="s">
        <v>9</v>
      </c>
      <c r="C34" s="13">
        <v>84978</v>
      </c>
    </row>
    <row r="35" spans="2:3" x14ac:dyDescent="0.15">
      <c r="B35" s="9" t="s">
        <v>2</v>
      </c>
      <c r="C35" s="13">
        <v>2023</v>
      </c>
    </row>
    <row r="36" spans="2:3" x14ac:dyDescent="0.15">
      <c r="B36" s="9" t="s">
        <v>11</v>
      </c>
      <c r="C36" s="13">
        <v>843</v>
      </c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  <mergeCell ref="A15:B15"/>
    <mergeCell ref="D15:E15"/>
    <mergeCell ref="A16:B20"/>
    <mergeCell ref="C16:C20"/>
    <mergeCell ref="D16:E20"/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</mergeCells>
  <phoneticPr fontId="9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topLeftCell="A13" workbookViewId="0">
      <selection activeCell="H23" sqref="H23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52" t="s">
        <v>1</v>
      </c>
      <c r="B1" s="52"/>
      <c r="C1" s="52"/>
      <c r="D1" s="52"/>
      <c r="E1" s="52"/>
      <c r="F1" s="52"/>
      <c r="G1" s="52"/>
      <c r="H1" s="16"/>
    </row>
    <row r="2" spans="1:8" ht="13.5" customHeight="1" x14ac:dyDescent="0.15">
      <c r="A2" s="52"/>
      <c r="B2" s="52"/>
      <c r="C2" s="52"/>
      <c r="D2" s="52"/>
      <c r="E2" s="52"/>
      <c r="F2" s="52"/>
      <c r="G2" s="52"/>
      <c r="H2" s="16"/>
    </row>
    <row r="4" spans="1:8" ht="19.5" customHeight="1" x14ac:dyDescent="0.15">
      <c r="F4" s="33">
        <v>43952</v>
      </c>
      <c r="G4" s="33"/>
      <c r="H4" s="17"/>
    </row>
    <row r="6" spans="1:8" ht="18.75" customHeight="1" x14ac:dyDescent="0.15">
      <c r="A6" s="2"/>
      <c r="B6" s="6"/>
      <c r="C6" s="53" t="s">
        <v>12</v>
      </c>
      <c r="D6" s="34" t="s">
        <v>10</v>
      </c>
      <c r="E6" s="35"/>
      <c r="F6" s="35"/>
      <c r="G6" s="36"/>
      <c r="H6" s="17"/>
    </row>
    <row r="7" spans="1:8" ht="9.75" customHeight="1" x14ac:dyDescent="0.15">
      <c r="A7" s="3"/>
      <c r="B7" s="7"/>
      <c r="C7" s="54"/>
      <c r="D7" s="55" t="s">
        <v>14</v>
      </c>
      <c r="E7" s="56"/>
      <c r="F7" s="53" t="s">
        <v>0</v>
      </c>
      <c r="G7" s="53" t="s">
        <v>15</v>
      </c>
    </row>
    <row r="8" spans="1:8" ht="17.25" customHeight="1" x14ac:dyDescent="0.15">
      <c r="A8" s="4"/>
      <c r="B8" s="8"/>
      <c r="C8" s="10" t="s">
        <v>13</v>
      </c>
      <c r="D8" s="57"/>
      <c r="E8" s="58"/>
      <c r="F8" s="54" t="s">
        <v>0</v>
      </c>
      <c r="G8" s="54" t="s">
        <v>15</v>
      </c>
    </row>
    <row r="9" spans="1:8" ht="13.5" customHeight="1" x14ac:dyDescent="0.15">
      <c r="A9" s="37" t="s">
        <v>3</v>
      </c>
      <c r="B9" s="38"/>
      <c r="C9" s="43"/>
      <c r="D9" s="46">
        <f>F9+G9</f>
        <v>193429</v>
      </c>
      <c r="E9" s="47"/>
      <c r="F9" s="22">
        <v>97056</v>
      </c>
      <c r="G9" s="22">
        <v>96373</v>
      </c>
    </row>
    <row r="10" spans="1:8" ht="13.5" customHeight="1" x14ac:dyDescent="0.15">
      <c r="A10" s="39"/>
      <c r="B10" s="40"/>
      <c r="C10" s="44"/>
      <c r="D10" s="48"/>
      <c r="E10" s="49"/>
      <c r="F10" s="23"/>
      <c r="G10" s="23"/>
    </row>
    <row r="11" spans="1:8" ht="13.5" customHeight="1" x14ac:dyDescent="0.15">
      <c r="A11" s="39"/>
      <c r="B11" s="40"/>
      <c r="C11" s="44"/>
      <c r="D11" s="48"/>
      <c r="E11" s="49"/>
      <c r="F11" s="23"/>
      <c r="G11" s="23"/>
    </row>
    <row r="12" spans="1:8" ht="13.5" customHeight="1" x14ac:dyDescent="0.15">
      <c r="A12" s="39"/>
      <c r="B12" s="40"/>
      <c r="C12" s="44"/>
      <c r="D12" s="48"/>
      <c r="E12" s="49"/>
      <c r="F12" s="23"/>
      <c r="G12" s="23"/>
    </row>
    <row r="13" spans="1:8" ht="13.5" customHeight="1" x14ac:dyDescent="0.15">
      <c r="A13" s="41"/>
      <c r="B13" s="42"/>
      <c r="C13" s="45"/>
      <c r="D13" s="50"/>
      <c r="E13" s="51"/>
      <c r="F13" s="24"/>
      <c r="G13" s="24"/>
    </row>
    <row r="14" spans="1:8" ht="20.25" customHeight="1" x14ac:dyDescent="0.15">
      <c r="A14" s="18" t="s">
        <v>7</v>
      </c>
      <c r="B14" s="19"/>
      <c r="C14" s="11"/>
      <c r="D14" s="20">
        <f>F14+G14</f>
        <v>828</v>
      </c>
      <c r="E14" s="21"/>
      <c r="F14" s="14">
        <v>802</v>
      </c>
      <c r="G14" s="14">
        <v>26</v>
      </c>
    </row>
    <row r="15" spans="1:8" ht="20.25" customHeight="1" x14ac:dyDescent="0.15">
      <c r="A15" s="18" t="s">
        <v>8</v>
      </c>
      <c r="B15" s="19"/>
      <c r="C15" s="11"/>
      <c r="D15" s="31">
        <f>SUM(F15:G15)</f>
        <v>-1179</v>
      </c>
      <c r="E15" s="32"/>
      <c r="F15" s="14">
        <v>-652</v>
      </c>
      <c r="G15" s="14">
        <v>-527</v>
      </c>
    </row>
    <row r="16" spans="1:8" ht="13.5" customHeight="1" x14ac:dyDescent="0.15">
      <c r="A16" s="37" t="s">
        <v>4</v>
      </c>
      <c r="B16" s="38"/>
      <c r="C16" s="43"/>
      <c r="D16" s="46">
        <f>F16+G16</f>
        <v>3616</v>
      </c>
      <c r="E16" s="47"/>
      <c r="F16" s="22">
        <v>1810</v>
      </c>
      <c r="G16" s="22">
        <v>1806</v>
      </c>
    </row>
    <row r="17" spans="1:7" ht="13.5" customHeight="1" x14ac:dyDescent="0.15">
      <c r="A17" s="39"/>
      <c r="B17" s="40"/>
      <c r="C17" s="44"/>
      <c r="D17" s="48"/>
      <c r="E17" s="49"/>
      <c r="F17" s="23"/>
      <c r="G17" s="23"/>
    </row>
    <row r="18" spans="1:7" ht="13.5" customHeight="1" x14ac:dyDescent="0.15">
      <c r="A18" s="39"/>
      <c r="B18" s="40"/>
      <c r="C18" s="44"/>
      <c r="D18" s="48"/>
      <c r="E18" s="49"/>
      <c r="F18" s="23"/>
      <c r="G18" s="23"/>
    </row>
    <row r="19" spans="1:7" ht="13.5" customHeight="1" x14ac:dyDescent="0.15">
      <c r="A19" s="39"/>
      <c r="B19" s="40"/>
      <c r="C19" s="44"/>
      <c r="D19" s="48"/>
      <c r="E19" s="49"/>
      <c r="F19" s="23"/>
      <c r="G19" s="23"/>
    </row>
    <row r="20" spans="1:7" ht="13.5" customHeight="1" x14ac:dyDescent="0.15">
      <c r="A20" s="41"/>
      <c r="B20" s="42"/>
      <c r="C20" s="45"/>
      <c r="D20" s="50"/>
      <c r="E20" s="51"/>
      <c r="F20" s="24"/>
      <c r="G20" s="24"/>
    </row>
    <row r="21" spans="1:7" ht="20.25" customHeight="1" x14ac:dyDescent="0.15">
      <c r="A21" s="18" t="s">
        <v>7</v>
      </c>
      <c r="B21" s="19"/>
      <c r="C21" s="11"/>
      <c r="D21" s="20">
        <f>F21+G21</f>
        <v>-6</v>
      </c>
      <c r="E21" s="21"/>
      <c r="F21" s="14">
        <v>-17</v>
      </c>
      <c r="G21" s="14">
        <v>11</v>
      </c>
    </row>
    <row r="22" spans="1:7" ht="20.25" customHeight="1" x14ac:dyDescent="0.15">
      <c r="A22" s="18" t="s">
        <v>8</v>
      </c>
      <c r="B22" s="19"/>
      <c r="C22" s="11"/>
      <c r="D22" s="20">
        <f>SUM(F22:G22)</f>
        <v>202</v>
      </c>
      <c r="E22" s="21"/>
      <c r="F22" s="14">
        <v>101</v>
      </c>
      <c r="G22" s="14">
        <v>101</v>
      </c>
    </row>
    <row r="23" spans="1:7" ht="13.5" customHeight="1" x14ac:dyDescent="0.15">
      <c r="A23" s="37" t="s">
        <v>5</v>
      </c>
      <c r="B23" s="38"/>
      <c r="C23" s="22">
        <v>88251</v>
      </c>
      <c r="D23" s="25">
        <f>F23+G23</f>
        <v>197045</v>
      </c>
      <c r="E23" s="26"/>
      <c r="F23" s="22">
        <f>F9+F16</f>
        <v>98866</v>
      </c>
      <c r="G23" s="22">
        <f>G9+G16</f>
        <v>98179</v>
      </c>
    </row>
    <row r="24" spans="1:7" ht="13.5" customHeight="1" x14ac:dyDescent="0.15">
      <c r="A24" s="39"/>
      <c r="B24" s="40"/>
      <c r="C24" s="23"/>
      <c r="D24" s="27"/>
      <c r="E24" s="28"/>
      <c r="F24" s="23"/>
      <c r="G24" s="23"/>
    </row>
    <row r="25" spans="1:7" ht="13.5" customHeight="1" x14ac:dyDescent="0.15">
      <c r="A25" s="39"/>
      <c r="B25" s="40"/>
      <c r="C25" s="23"/>
      <c r="D25" s="27"/>
      <c r="E25" s="28"/>
      <c r="F25" s="23"/>
      <c r="G25" s="23"/>
    </row>
    <row r="26" spans="1:7" ht="13.5" customHeight="1" x14ac:dyDescent="0.15">
      <c r="A26" s="39"/>
      <c r="B26" s="40"/>
      <c r="C26" s="23"/>
      <c r="D26" s="27"/>
      <c r="E26" s="28"/>
      <c r="F26" s="23"/>
      <c r="G26" s="23"/>
    </row>
    <row r="27" spans="1:7" ht="13.5" customHeight="1" x14ac:dyDescent="0.15">
      <c r="A27" s="41"/>
      <c r="B27" s="42"/>
      <c r="C27" s="24"/>
      <c r="D27" s="29"/>
      <c r="E27" s="30"/>
      <c r="F27" s="24"/>
      <c r="G27" s="24"/>
    </row>
    <row r="28" spans="1:7" ht="20.25" customHeight="1" x14ac:dyDescent="0.15">
      <c r="A28" s="18" t="s">
        <v>7</v>
      </c>
      <c r="B28" s="19"/>
      <c r="C28" s="12">
        <v>981</v>
      </c>
      <c r="D28" s="20">
        <f>F28+G28</f>
        <v>822</v>
      </c>
      <c r="E28" s="21"/>
      <c r="F28" s="12">
        <f>F14+F21</f>
        <v>785</v>
      </c>
      <c r="G28" s="12">
        <f>G14+G21</f>
        <v>37</v>
      </c>
    </row>
    <row r="29" spans="1:7" ht="20.25" customHeight="1" x14ac:dyDescent="0.15">
      <c r="A29" s="18" t="s">
        <v>8</v>
      </c>
      <c r="B29" s="19"/>
      <c r="C29" s="12">
        <v>615</v>
      </c>
      <c r="D29" s="31">
        <f>D15+D22</f>
        <v>-977</v>
      </c>
      <c r="E29" s="32"/>
      <c r="F29" s="12">
        <f>SUM(F15+F22)</f>
        <v>-551</v>
      </c>
      <c r="G29" s="12">
        <f>SUM(G15+G22)</f>
        <v>-426</v>
      </c>
    </row>
    <row r="31" spans="1:7" ht="18.75" x14ac:dyDescent="0.2">
      <c r="G31" s="15"/>
    </row>
    <row r="32" spans="1:7" x14ac:dyDescent="0.15">
      <c r="A32" s="5" t="s">
        <v>6</v>
      </c>
    </row>
    <row r="34" spans="2:3" x14ac:dyDescent="0.15">
      <c r="B34" s="9" t="s">
        <v>9</v>
      </c>
      <c r="C34" s="13">
        <v>85508</v>
      </c>
    </row>
    <row r="35" spans="2:3" x14ac:dyDescent="0.15">
      <c r="B35" s="9" t="s">
        <v>2</v>
      </c>
      <c r="C35" s="13">
        <v>1878</v>
      </c>
    </row>
    <row r="36" spans="2:3" x14ac:dyDescent="0.15">
      <c r="B36" s="9" t="s">
        <v>11</v>
      </c>
      <c r="C36" s="13">
        <v>865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9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workbookViewId="0">
      <selection activeCell="K20" sqref="K20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52" t="s">
        <v>1</v>
      </c>
      <c r="B1" s="52"/>
      <c r="C1" s="52"/>
      <c r="D1" s="52"/>
      <c r="E1" s="52"/>
      <c r="F1" s="52"/>
      <c r="G1" s="52"/>
      <c r="H1" s="16"/>
    </row>
    <row r="2" spans="1:8" ht="13.5" customHeight="1" x14ac:dyDescent="0.15">
      <c r="A2" s="52"/>
      <c r="B2" s="52"/>
      <c r="C2" s="52"/>
      <c r="D2" s="52"/>
      <c r="E2" s="52"/>
      <c r="F2" s="52"/>
      <c r="G2" s="52"/>
      <c r="H2" s="16"/>
    </row>
    <row r="4" spans="1:8" ht="19.5" customHeight="1" x14ac:dyDescent="0.15">
      <c r="F4" s="33">
        <v>43983</v>
      </c>
      <c r="G4" s="33"/>
      <c r="H4" s="17"/>
    </row>
    <row r="6" spans="1:8" ht="18.75" customHeight="1" x14ac:dyDescent="0.15">
      <c r="A6" s="2"/>
      <c r="B6" s="6"/>
      <c r="C6" s="53" t="s">
        <v>12</v>
      </c>
      <c r="D6" s="34" t="s">
        <v>10</v>
      </c>
      <c r="E6" s="35"/>
      <c r="F6" s="35"/>
      <c r="G6" s="36"/>
      <c r="H6" s="17"/>
    </row>
    <row r="7" spans="1:8" ht="9.75" customHeight="1" x14ac:dyDescent="0.15">
      <c r="A7" s="3"/>
      <c r="B7" s="7"/>
      <c r="C7" s="54"/>
      <c r="D7" s="55" t="s">
        <v>14</v>
      </c>
      <c r="E7" s="56"/>
      <c r="F7" s="53" t="s">
        <v>0</v>
      </c>
      <c r="G7" s="53" t="s">
        <v>15</v>
      </c>
    </row>
    <row r="8" spans="1:8" ht="17.25" customHeight="1" x14ac:dyDescent="0.15">
      <c r="A8" s="4"/>
      <c r="B8" s="8"/>
      <c r="C8" s="10" t="s">
        <v>13</v>
      </c>
      <c r="D8" s="57"/>
      <c r="E8" s="58"/>
      <c r="F8" s="54" t="s">
        <v>0</v>
      </c>
      <c r="G8" s="54" t="s">
        <v>15</v>
      </c>
    </row>
    <row r="9" spans="1:8" ht="13.5" customHeight="1" x14ac:dyDescent="0.15">
      <c r="A9" s="37" t="s">
        <v>3</v>
      </c>
      <c r="B9" s="38"/>
      <c r="C9" s="43"/>
      <c r="D9" s="46">
        <f>F9+G9</f>
        <v>193481</v>
      </c>
      <c r="E9" s="47"/>
      <c r="F9" s="22">
        <v>97128</v>
      </c>
      <c r="G9" s="22">
        <v>96353</v>
      </c>
    </row>
    <row r="10" spans="1:8" ht="13.5" customHeight="1" x14ac:dyDescent="0.15">
      <c r="A10" s="39"/>
      <c r="B10" s="40"/>
      <c r="C10" s="44"/>
      <c r="D10" s="48"/>
      <c r="E10" s="49"/>
      <c r="F10" s="23"/>
      <c r="G10" s="23"/>
    </row>
    <row r="11" spans="1:8" ht="13.5" customHeight="1" x14ac:dyDescent="0.15">
      <c r="A11" s="39"/>
      <c r="B11" s="40"/>
      <c r="C11" s="44"/>
      <c r="D11" s="48"/>
      <c r="E11" s="49"/>
      <c r="F11" s="23"/>
      <c r="G11" s="23"/>
    </row>
    <row r="12" spans="1:8" ht="13.5" customHeight="1" x14ac:dyDescent="0.15">
      <c r="A12" s="39"/>
      <c r="B12" s="40"/>
      <c r="C12" s="44"/>
      <c r="D12" s="48"/>
      <c r="E12" s="49"/>
      <c r="F12" s="23"/>
      <c r="G12" s="23"/>
    </row>
    <row r="13" spans="1:8" ht="13.5" customHeight="1" x14ac:dyDescent="0.15">
      <c r="A13" s="41"/>
      <c r="B13" s="42"/>
      <c r="C13" s="45"/>
      <c r="D13" s="50"/>
      <c r="E13" s="51"/>
      <c r="F13" s="24"/>
      <c r="G13" s="24"/>
    </row>
    <row r="14" spans="1:8" ht="20.25" customHeight="1" x14ac:dyDescent="0.15">
      <c r="A14" s="18" t="s">
        <v>7</v>
      </c>
      <c r="B14" s="19"/>
      <c r="C14" s="11"/>
      <c r="D14" s="20">
        <f>F14+G14</f>
        <v>52</v>
      </c>
      <c r="E14" s="21"/>
      <c r="F14" s="14">
        <v>72</v>
      </c>
      <c r="G14" s="14">
        <v>-20</v>
      </c>
    </row>
    <row r="15" spans="1:8" ht="20.25" customHeight="1" x14ac:dyDescent="0.15">
      <c r="A15" s="18" t="s">
        <v>8</v>
      </c>
      <c r="B15" s="19"/>
      <c r="C15" s="11"/>
      <c r="D15" s="31">
        <f>SUM(F15:G15)</f>
        <v>-1064</v>
      </c>
      <c r="E15" s="32"/>
      <c r="F15" s="14">
        <v>-532</v>
      </c>
      <c r="G15" s="14">
        <v>-532</v>
      </c>
    </row>
    <row r="16" spans="1:8" ht="13.5" customHeight="1" x14ac:dyDescent="0.15">
      <c r="A16" s="37" t="s">
        <v>4</v>
      </c>
      <c r="B16" s="38"/>
      <c r="C16" s="43"/>
      <c r="D16" s="46">
        <f>F16+G16</f>
        <v>3610</v>
      </c>
      <c r="E16" s="47"/>
      <c r="F16" s="22">
        <v>1808</v>
      </c>
      <c r="G16" s="22">
        <v>1802</v>
      </c>
    </row>
    <row r="17" spans="1:7" ht="13.5" customHeight="1" x14ac:dyDescent="0.15">
      <c r="A17" s="39"/>
      <c r="B17" s="40"/>
      <c r="C17" s="44"/>
      <c r="D17" s="48"/>
      <c r="E17" s="49"/>
      <c r="F17" s="23"/>
      <c r="G17" s="23"/>
    </row>
    <row r="18" spans="1:7" ht="13.5" customHeight="1" x14ac:dyDescent="0.15">
      <c r="A18" s="39"/>
      <c r="B18" s="40"/>
      <c r="C18" s="44"/>
      <c r="D18" s="48"/>
      <c r="E18" s="49"/>
      <c r="F18" s="23"/>
      <c r="G18" s="23"/>
    </row>
    <row r="19" spans="1:7" ht="13.5" customHeight="1" x14ac:dyDescent="0.15">
      <c r="A19" s="39"/>
      <c r="B19" s="40"/>
      <c r="C19" s="44"/>
      <c r="D19" s="48"/>
      <c r="E19" s="49"/>
      <c r="F19" s="23"/>
      <c r="G19" s="23"/>
    </row>
    <row r="20" spans="1:7" ht="13.5" customHeight="1" x14ac:dyDescent="0.15">
      <c r="A20" s="41"/>
      <c r="B20" s="42"/>
      <c r="C20" s="45"/>
      <c r="D20" s="50"/>
      <c r="E20" s="51"/>
      <c r="F20" s="24"/>
      <c r="G20" s="24"/>
    </row>
    <row r="21" spans="1:7" ht="20.25" customHeight="1" x14ac:dyDescent="0.15">
      <c r="A21" s="18" t="s">
        <v>7</v>
      </c>
      <c r="B21" s="19"/>
      <c r="C21" s="11"/>
      <c r="D21" s="20">
        <f>F21+G21</f>
        <v>-6</v>
      </c>
      <c r="E21" s="21"/>
      <c r="F21" s="14">
        <v>-2</v>
      </c>
      <c r="G21" s="14">
        <v>-4</v>
      </c>
    </row>
    <row r="22" spans="1:7" ht="20.25" customHeight="1" x14ac:dyDescent="0.15">
      <c r="A22" s="18" t="s">
        <v>8</v>
      </c>
      <c r="B22" s="19"/>
      <c r="C22" s="11"/>
      <c r="D22" s="20">
        <f>SUM(F22:G22)</f>
        <v>197</v>
      </c>
      <c r="E22" s="21"/>
      <c r="F22" s="14">
        <v>90</v>
      </c>
      <c r="G22" s="14">
        <v>107</v>
      </c>
    </row>
    <row r="23" spans="1:7" ht="13.5" customHeight="1" x14ac:dyDescent="0.15">
      <c r="A23" s="37" t="s">
        <v>5</v>
      </c>
      <c r="B23" s="38"/>
      <c r="C23" s="22">
        <v>88366</v>
      </c>
      <c r="D23" s="25">
        <f>F23+G23</f>
        <v>197091</v>
      </c>
      <c r="E23" s="26"/>
      <c r="F23" s="22">
        <f>F9+F16</f>
        <v>98936</v>
      </c>
      <c r="G23" s="22">
        <f>G9+G16</f>
        <v>98155</v>
      </c>
    </row>
    <row r="24" spans="1:7" ht="13.5" customHeight="1" x14ac:dyDescent="0.15">
      <c r="A24" s="39"/>
      <c r="B24" s="40"/>
      <c r="C24" s="23"/>
      <c r="D24" s="27"/>
      <c r="E24" s="28"/>
      <c r="F24" s="23"/>
      <c r="G24" s="23"/>
    </row>
    <row r="25" spans="1:7" ht="13.5" customHeight="1" x14ac:dyDescent="0.15">
      <c r="A25" s="39"/>
      <c r="B25" s="40"/>
      <c r="C25" s="23"/>
      <c r="D25" s="27"/>
      <c r="E25" s="28"/>
      <c r="F25" s="23"/>
      <c r="G25" s="23"/>
    </row>
    <row r="26" spans="1:7" ht="13.5" customHeight="1" x14ac:dyDescent="0.15">
      <c r="A26" s="39"/>
      <c r="B26" s="40"/>
      <c r="C26" s="23"/>
      <c r="D26" s="27"/>
      <c r="E26" s="28"/>
      <c r="F26" s="23"/>
      <c r="G26" s="23"/>
    </row>
    <row r="27" spans="1:7" ht="13.5" customHeight="1" x14ac:dyDescent="0.15">
      <c r="A27" s="41"/>
      <c r="B27" s="42"/>
      <c r="C27" s="24"/>
      <c r="D27" s="29"/>
      <c r="E27" s="30"/>
      <c r="F27" s="24"/>
      <c r="G27" s="24"/>
    </row>
    <row r="28" spans="1:7" ht="20.25" customHeight="1" x14ac:dyDescent="0.15">
      <c r="A28" s="18" t="s">
        <v>7</v>
      </c>
      <c r="B28" s="19"/>
      <c r="C28" s="12">
        <v>115</v>
      </c>
      <c r="D28" s="20">
        <f>F28+G28</f>
        <v>46</v>
      </c>
      <c r="E28" s="21"/>
      <c r="F28" s="12">
        <f>F14+F21</f>
        <v>70</v>
      </c>
      <c r="G28" s="12">
        <f>G14+G21</f>
        <v>-24</v>
      </c>
    </row>
    <row r="29" spans="1:7" ht="20.25" customHeight="1" x14ac:dyDescent="0.15">
      <c r="A29" s="18" t="s">
        <v>8</v>
      </c>
      <c r="B29" s="19"/>
      <c r="C29" s="12">
        <v>698</v>
      </c>
      <c r="D29" s="31">
        <f>D15+D22</f>
        <v>-867</v>
      </c>
      <c r="E29" s="32"/>
      <c r="F29" s="12">
        <f>SUM(F15+F22)</f>
        <v>-442</v>
      </c>
      <c r="G29" s="12">
        <f>SUM(G15+G22)</f>
        <v>-425</v>
      </c>
    </row>
    <row r="31" spans="1:7" ht="18.75" x14ac:dyDescent="0.2">
      <c r="G31" s="15"/>
    </row>
    <row r="32" spans="1:7" x14ac:dyDescent="0.15">
      <c r="A32" s="5" t="s">
        <v>6</v>
      </c>
    </row>
    <row r="34" spans="2:3" x14ac:dyDescent="0.15">
      <c r="B34" s="9" t="s">
        <v>9</v>
      </c>
      <c r="C34" s="13">
        <v>85625</v>
      </c>
    </row>
    <row r="35" spans="2:3" x14ac:dyDescent="0.15">
      <c r="B35" s="9" t="s">
        <v>2</v>
      </c>
      <c r="C35" s="13">
        <v>1876</v>
      </c>
    </row>
    <row r="36" spans="2:3" x14ac:dyDescent="0.15">
      <c r="B36" s="9" t="s">
        <v>11</v>
      </c>
      <c r="C36" s="13">
        <v>865</v>
      </c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  <mergeCell ref="A15:B15"/>
    <mergeCell ref="D15:E15"/>
    <mergeCell ref="A16:B20"/>
    <mergeCell ref="C16:C20"/>
    <mergeCell ref="D16:E20"/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</mergeCells>
  <phoneticPr fontId="9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workbookViewId="0">
      <selection activeCell="K11" sqref="K11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52" t="s">
        <v>1</v>
      </c>
      <c r="B1" s="52"/>
      <c r="C1" s="52"/>
      <c r="D1" s="52"/>
      <c r="E1" s="52"/>
      <c r="F1" s="52"/>
      <c r="G1" s="52"/>
      <c r="H1" s="16"/>
    </row>
    <row r="2" spans="1:8" ht="13.5" customHeight="1" x14ac:dyDescent="0.15">
      <c r="A2" s="52"/>
      <c r="B2" s="52"/>
      <c r="C2" s="52"/>
      <c r="D2" s="52"/>
      <c r="E2" s="52"/>
      <c r="F2" s="52"/>
      <c r="G2" s="52"/>
      <c r="H2" s="16"/>
    </row>
    <row r="4" spans="1:8" ht="19.5" customHeight="1" x14ac:dyDescent="0.15">
      <c r="F4" s="33">
        <v>44013</v>
      </c>
      <c r="G4" s="33"/>
      <c r="H4" s="17"/>
    </row>
    <row r="6" spans="1:8" ht="18.75" customHeight="1" x14ac:dyDescent="0.15">
      <c r="A6" s="2"/>
      <c r="B6" s="6"/>
      <c r="C6" s="53" t="s">
        <v>12</v>
      </c>
      <c r="D6" s="34" t="s">
        <v>10</v>
      </c>
      <c r="E6" s="35"/>
      <c r="F6" s="35"/>
      <c r="G6" s="36"/>
      <c r="H6" s="17"/>
    </row>
    <row r="7" spans="1:8" ht="9.75" customHeight="1" x14ac:dyDescent="0.15">
      <c r="A7" s="3"/>
      <c r="B7" s="7"/>
      <c r="C7" s="54"/>
      <c r="D7" s="55" t="s">
        <v>14</v>
      </c>
      <c r="E7" s="56"/>
      <c r="F7" s="53" t="s">
        <v>0</v>
      </c>
      <c r="G7" s="53" t="s">
        <v>15</v>
      </c>
    </row>
    <row r="8" spans="1:8" ht="17.25" customHeight="1" x14ac:dyDescent="0.15">
      <c r="A8" s="4"/>
      <c r="B8" s="8"/>
      <c r="C8" s="10" t="s">
        <v>13</v>
      </c>
      <c r="D8" s="57"/>
      <c r="E8" s="58"/>
      <c r="F8" s="54" t="s">
        <v>0</v>
      </c>
      <c r="G8" s="54" t="s">
        <v>15</v>
      </c>
    </row>
    <row r="9" spans="1:8" ht="13.5" customHeight="1" x14ac:dyDescent="0.15">
      <c r="A9" s="37" t="s">
        <v>3</v>
      </c>
      <c r="B9" s="38"/>
      <c r="C9" s="43"/>
      <c r="D9" s="46">
        <f>F9+G9</f>
        <v>193498</v>
      </c>
      <c r="E9" s="47"/>
      <c r="F9" s="22">
        <v>97162</v>
      </c>
      <c r="G9" s="22">
        <v>96336</v>
      </c>
    </row>
    <row r="10" spans="1:8" ht="13.5" customHeight="1" x14ac:dyDescent="0.15">
      <c r="A10" s="39"/>
      <c r="B10" s="40"/>
      <c r="C10" s="44"/>
      <c r="D10" s="48"/>
      <c r="E10" s="49"/>
      <c r="F10" s="23"/>
      <c r="G10" s="23"/>
    </row>
    <row r="11" spans="1:8" ht="13.5" customHeight="1" x14ac:dyDescent="0.15">
      <c r="A11" s="39"/>
      <c r="B11" s="40"/>
      <c r="C11" s="44"/>
      <c r="D11" s="48"/>
      <c r="E11" s="49"/>
      <c r="F11" s="23"/>
      <c r="G11" s="23"/>
    </row>
    <row r="12" spans="1:8" ht="13.5" customHeight="1" x14ac:dyDescent="0.15">
      <c r="A12" s="39"/>
      <c r="B12" s="40"/>
      <c r="C12" s="44"/>
      <c r="D12" s="48"/>
      <c r="E12" s="49"/>
      <c r="F12" s="23"/>
      <c r="G12" s="23"/>
    </row>
    <row r="13" spans="1:8" ht="13.5" customHeight="1" x14ac:dyDescent="0.15">
      <c r="A13" s="41"/>
      <c r="B13" s="42"/>
      <c r="C13" s="45"/>
      <c r="D13" s="50"/>
      <c r="E13" s="51"/>
      <c r="F13" s="24"/>
      <c r="G13" s="24"/>
    </row>
    <row r="14" spans="1:8" ht="20.25" customHeight="1" x14ac:dyDescent="0.15">
      <c r="A14" s="18" t="s">
        <v>7</v>
      </c>
      <c r="B14" s="19"/>
      <c r="C14" s="11"/>
      <c r="D14" s="20">
        <f>F14+G14</f>
        <v>17</v>
      </c>
      <c r="E14" s="21"/>
      <c r="F14" s="14">
        <v>34</v>
      </c>
      <c r="G14" s="14">
        <v>-17</v>
      </c>
    </row>
    <row r="15" spans="1:8" ht="20.25" customHeight="1" x14ac:dyDescent="0.15">
      <c r="A15" s="18" t="s">
        <v>8</v>
      </c>
      <c r="B15" s="19"/>
      <c r="C15" s="11"/>
      <c r="D15" s="31">
        <f>SUM(F15:G15)</f>
        <v>-987</v>
      </c>
      <c r="E15" s="32"/>
      <c r="F15" s="14">
        <v>-455</v>
      </c>
      <c r="G15" s="14">
        <v>-532</v>
      </c>
    </row>
    <row r="16" spans="1:8" ht="13.5" customHeight="1" x14ac:dyDescent="0.15">
      <c r="A16" s="37" t="s">
        <v>4</v>
      </c>
      <c r="B16" s="38"/>
      <c r="C16" s="43"/>
      <c r="D16" s="46">
        <f>F16+G16</f>
        <v>3591</v>
      </c>
      <c r="E16" s="47"/>
      <c r="F16" s="22">
        <v>1790</v>
      </c>
      <c r="G16" s="22">
        <v>1801</v>
      </c>
    </row>
    <row r="17" spans="1:7" ht="13.5" customHeight="1" x14ac:dyDescent="0.15">
      <c r="A17" s="39"/>
      <c r="B17" s="40"/>
      <c r="C17" s="44"/>
      <c r="D17" s="48"/>
      <c r="E17" s="49"/>
      <c r="F17" s="23"/>
      <c r="G17" s="23"/>
    </row>
    <row r="18" spans="1:7" ht="13.5" customHeight="1" x14ac:dyDescent="0.15">
      <c r="A18" s="39"/>
      <c r="B18" s="40"/>
      <c r="C18" s="44"/>
      <c r="D18" s="48"/>
      <c r="E18" s="49"/>
      <c r="F18" s="23"/>
      <c r="G18" s="23"/>
    </row>
    <row r="19" spans="1:7" ht="13.5" customHeight="1" x14ac:dyDescent="0.15">
      <c r="A19" s="39"/>
      <c r="B19" s="40"/>
      <c r="C19" s="44"/>
      <c r="D19" s="48"/>
      <c r="E19" s="49"/>
      <c r="F19" s="23"/>
      <c r="G19" s="23"/>
    </row>
    <row r="20" spans="1:7" ht="13.5" customHeight="1" x14ac:dyDescent="0.15">
      <c r="A20" s="41"/>
      <c r="B20" s="42"/>
      <c r="C20" s="45"/>
      <c r="D20" s="50"/>
      <c r="E20" s="51"/>
      <c r="F20" s="24"/>
      <c r="G20" s="24"/>
    </row>
    <row r="21" spans="1:7" ht="20.25" customHeight="1" x14ac:dyDescent="0.15">
      <c r="A21" s="18" t="s">
        <v>7</v>
      </c>
      <c r="B21" s="19"/>
      <c r="C21" s="11"/>
      <c r="D21" s="20">
        <f>F21+G21</f>
        <v>-19</v>
      </c>
      <c r="E21" s="21"/>
      <c r="F21" s="14">
        <v>-18</v>
      </c>
      <c r="G21" s="14">
        <v>-1</v>
      </c>
    </row>
    <row r="22" spans="1:7" ht="20.25" customHeight="1" x14ac:dyDescent="0.15">
      <c r="A22" s="18" t="s">
        <v>8</v>
      </c>
      <c r="B22" s="19"/>
      <c r="C22" s="11"/>
      <c r="D22" s="20">
        <f>SUM(F22:G22)</f>
        <v>169</v>
      </c>
      <c r="E22" s="21"/>
      <c r="F22" s="14">
        <v>72</v>
      </c>
      <c r="G22" s="14">
        <v>97</v>
      </c>
    </row>
    <row r="23" spans="1:7" ht="13.5" customHeight="1" x14ac:dyDescent="0.15">
      <c r="A23" s="37" t="s">
        <v>5</v>
      </c>
      <c r="B23" s="38"/>
      <c r="C23" s="22">
        <v>88476</v>
      </c>
      <c r="D23" s="25">
        <f>F23+G23</f>
        <v>197089</v>
      </c>
      <c r="E23" s="26"/>
      <c r="F23" s="22">
        <f>F9+F16</f>
        <v>98952</v>
      </c>
      <c r="G23" s="22">
        <f>G9+G16</f>
        <v>98137</v>
      </c>
    </row>
    <row r="24" spans="1:7" ht="13.5" customHeight="1" x14ac:dyDescent="0.15">
      <c r="A24" s="39"/>
      <c r="B24" s="40"/>
      <c r="C24" s="23"/>
      <c r="D24" s="27"/>
      <c r="E24" s="28"/>
      <c r="F24" s="23"/>
      <c r="G24" s="23"/>
    </row>
    <row r="25" spans="1:7" ht="13.5" customHeight="1" x14ac:dyDescent="0.15">
      <c r="A25" s="39"/>
      <c r="B25" s="40"/>
      <c r="C25" s="23"/>
      <c r="D25" s="27"/>
      <c r="E25" s="28"/>
      <c r="F25" s="23"/>
      <c r="G25" s="23"/>
    </row>
    <row r="26" spans="1:7" ht="13.5" customHeight="1" x14ac:dyDescent="0.15">
      <c r="A26" s="39"/>
      <c r="B26" s="40"/>
      <c r="C26" s="23"/>
      <c r="D26" s="27"/>
      <c r="E26" s="28"/>
      <c r="F26" s="23"/>
      <c r="G26" s="23"/>
    </row>
    <row r="27" spans="1:7" ht="13.5" customHeight="1" x14ac:dyDescent="0.15">
      <c r="A27" s="41"/>
      <c r="B27" s="42"/>
      <c r="C27" s="24"/>
      <c r="D27" s="29"/>
      <c r="E27" s="30"/>
      <c r="F27" s="24"/>
      <c r="G27" s="24"/>
    </row>
    <row r="28" spans="1:7" ht="20.25" customHeight="1" x14ac:dyDescent="0.15">
      <c r="A28" s="18" t="s">
        <v>7</v>
      </c>
      <c r="B28" s="19"/>
      <c r="C28" s="12">
        <v>110</v>
      </c>
      <c r="D28" s="20">
        <f>F28+G28</f>
        <v>-2</v>
      </c>
      <c r="E28" s="21"/>
      <c r="F28" s="12">
        <f>F14+F21</f>
        <v>16</v>
      </c>
      <c r="G28" s="12">
        <f>G14+G21</f>
        <v>-18</v>
      </c>
    </row>
    <row r="29" spans="1:7" ht="20.25" customHeight="1" x14ac:dyDescent="0.15">
      <c r="A29" s="18" t="s">
        <v>8</v>
      </c>
      <c r="B29" s="19"/>
      <c r="C29" s="12">
        <v>773</v>
      </c>
      <c r="D29" s="31">
        <f>D15+D22</f>
        <v>-818</v>
      </c>
      <c r="E29" s="32"/>
      <c r="F29" s="12">
        <f>SUM(F15+F22)</f>
        <v>-383</v>
      </c>
      <c r="G29" s="12">
        <f>SUM(G15+G22)</f>
        <v>-435</v>
      </c>
    </row>
    <row r="31" spans="1:7" ht="18.75" x14ac:dyDescent="0.2">
      <c r="G31" s="15"/>
    </row>
    <row r="32" spans="1:7" x14ac:dyDescent="0.15">
      <c r="A32" s="5" t="s">
        <v>6</v>
      </c>
    </row>
    <row r="34" spans="2:3" x14ac:dyDescent="0.15">
      <c r="B34" s="9" t="s">
        <v>9</v>
      </c>
      <c r="C34" s="13">
        <v>85748</v>
      </c>
    </row>
    <row r="35" spans="2:3" x14ac:dyDescent="0.15">
      <c r="B35" s="9" t="s">
        <v>2</v>
      </c>
      <c r="C35" s="13">
        <v>1868</v>
      </c>
    </row>
    <row r="36" spans="2:3" x14ac:dyDescent="0.15">
      <c r="B36" s="9" t="s">
        <v>11</v>
      </c>
      <c r="C36" s="13">
        <v>860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9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"/>
  <sheetViews>
    <sheetView workbookViewId="0">
      <selection activeCell="C37" sqref="C37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52" t="s">
        <v>1</v>
      </c>
      <c r="B1" s="52"/>
      <c r="C1" s="52"/>
      <c r="D1" s="52"/>
      <c r="E1" s="52"/>
      <c r="F1" s="52"/>
      <c r="G1" s="52"/>
      <c r="H1" s="16"/>
    </row>
    <row r="2" spans="1:8" ht="13.5" customHeight="1" x14ac:dyDescent="0.15">
      <c r="A2" s="52"/>
      <c r="B2" s="52"/>
      <c r="C2" s="52"/>
      <c r="D2" s="52"/>
      <c r="E2" s="52"/>
      <c r="F2" s="52"/>
      <c r="G2" s="52"/>
      <c r="H2" s="16"/>
    </row>
    <row r="4" spans="1:8" ht="19.5" customHeight="1" x14ac:dyDescent="0.15">
      <c r="F4" s="33">
        <v>44044</v>
      </c>
      <c r="G4" s="33"/>
      <c r="H4" s="17"/>
    </row>
    <row r="6" spans="1:8" ht="18.75" customHeight="1" x14ac:dyDescent="0.15">
      <c r="A6" s="2"/>
      <c r="B6" s="6"/>
      <c r="C6" s="53" t="s">
        <v>12</v>
      </c>
      <c r="D6" s="34" t="s">
        <v>10</v>
      </c>
      <c r="E6" s="35"/>
      <c r="F6" s="35"/>
      <c r="G6" s="36"/>
      <c r="H6" s="17"/>
    </row>
    <row r="7" spans="1:8" ht="9.75" customHeight="1" x14ac:dyDescent="0.15">
      <c r="A7" s="3"/>
      <c r="B7" s="7"/>
      <c r="C7" s="54"/>
      <c r="D7" s="55" t="s">
        <v>14</v>
      </c>
      <c r="E7" s="56"/>
      <c r="F7" s="53" t="s">
        <v>0</v>
      </c>
      <c r="G7" s="53" t="s">
        <v>15</v>
      </c>
    </row>
    <row r="8" spans="1:8" ht="17.25" customHeight="1" x14ac:dyDescent="0.15">
      <c r="A8" s="4"/>
      <c r="B8" s="8"/>
      <c r="C8" s="10" t="s">
        <v>13</v>
      </c>
      <c r="D8" s="57"/>
      <c r="E8" s="58"/>
      <c r="F8" s="54" t="s">
        <v>0</v>
      </c>
      <c r="G8" s="54" t="s">
        <v>15</v>
      </c>
    </row>
    <row r="9" spans="1:8" ht="13.5" customHeight="1" x14ac:dyDescent="0.15">
      <c r="A9" s="37" t="s">
        <v>3</v>
      </c>
      <c r="B9" s="38"/>
      <c r="C9" s="43"/>
      <c r="D9" s="46">
        <f>F9+G9</f>
        <v>192603</v>
      </c>
      <c r="E9" s="47"/>
      <c r="F9" s="22">
        <v>96302</v>
      </c>
      <c r="G9" s="22">
        <v>96301</v>
      </c>
    </row>
    <row r="10" spans="1:8" ht="13.5" customHeight="1" x14ac:dyDescent="0.15">
      <c r="A10" s="39"/>
      <c r="B10" s="40"/>
      <c r="C10" s="44"/>
      <c r="D10" s="48"/>
      <c r="E10" s="49"/>
      <c r="F10" s="23"/>
      <c r="G10" s="23"/>
    </row>
    <row r="11" spans="1:8" ht="13.5" customHeight="1" x14ac:dyDescent="0.15">
      <c r="A11" s="39"/>
      <c r="B11" s="40"/>
      <c r="C11" s="44"/>
      <c r="D11" s="48"/>
      <c r="E11" s="49"/>
      <c r="F11" s="23"/>
      <c r="G11" s="23"/>
    </row>
    <row r="12" spans="1:8" ht="13.5" customHeight="1" x14ac:dyDescent="0.15">
      <c r="A12" s="39"/>
      <c r="B12" s="40"/>
      <c r="C12" s="44"/>
      <c r="D12" s="48"/>
      <c r="E12" s="49"/>
      <c r="F12" s="23"/>
      <c r="G12" s="23"/>
    </row>
    <row r="13" spans="1:8" ht="13.5" customHeight="1" x14ac:dyDescent="0.15">
      <c r="A13" s="41"/>
      <c r="B13" s="42"/>
      <c r="C13" s="45"/>
      <c r="D13" s="50"/>
      <c r="E13" s="51"/>
      <c r="F13" s="24"/>
      <c r="G13" s="24"/>
    </row>
    <row r="14" spans="1:8" ht="20.25" customHeight="1" x14ac:dyDescent="0.15">
      <c r="A14" s="18" t="s">
        <v>7</v>
      </c>
      <c r="B14" s="19"/>
      <c r="C14" s="11"/>
      <c r="D14" s="20">
        <f>F14+G14</f>
        <v>-895</v>
      </c>
      <c r="E14" s="21"/>
      <c r="F14" s="14">
        <v>-860</v>
      </c>
      <c r="G14" s="14">
        <v>-35</v>
      </c>
    </row>
    <row r="15" spans="1:8" ht="20.25" customHeight="1" x14ac:dyDescent="0.15">
      <c r="A15" s="18" t="s">
        <v>8</v>
      </c>
      <c r="B15" s="19"/>
      <c r="C15" s="11"/>
      <c r="D15" s="31">
        <f>SUM(F15:G15)</f>
        <v>-1123</v>
      </c>
      <c r="E15" s="32"/>
      <c r="F15" s="14">
        <v>-530</v>
      </c>
      <c r="G15" s="14">
        <v>-593</v>
      </c>
    </row>
    <row r="16" spans="1:8" ht="13.5" customHeight="1" x14ac:dyDescent="0.15">
      <c r="A16" s="37" t="s">
        <v>4</v>
      </c>
      <c r="B16" s="38"/>
      <c r="C16" s="43"/>
      <c r="D16" s="46">
        <f>F16+G16</f>
        <v>3557</v>
      </c>
      <c r="E16" s="47"/>
      <c r="F16" s="22">
        <v>1771</v>
      </c>
      <c r="G16" s="22">
        <v>1786</v>
      </c>
    </row>
    <row r="17" spans="1:7" ht="13.5" customHeight="1" x14ac:dyDescent="0.15">
      <c r="A17" s="39"/>
      <c r="B17" s="40"/>
      <c r="C17" s="44"/>
      <c r="D17" s="48"/>
      <c r="E17" s="49"/>
      <c r="F17" s="23"/>
      <c r="G17" s="23"/>
    </row>
    <row r="18" spans="1:7" ht="13.5" customHeight="1" x14ac:dyDescent="0.15">
      <c r="A18" s="39"/>
      <c r="B18" s="40"/>
      <c r="C18" s="44"/>
      <c r="D18" s="48"/>
      <c r="E18" s="49"/>
      <c r="F18" s="23"/>
      <c r="G18" s="23"/>
    </row>
    <row r="19" spans="1:7" ht="13.5" customHeight="1" x14ac:dyDescent="0.15">
      <c r="A19" s="39"/>
      <c r="B19" s="40"/>
      <c r="C19" s="44"/>
      <c r="D19" s="48"/>
      <c r="E19" s="49"/>
      <c r="F19" s="23"/>
      <c r="G19" s="23"/>
    </row>
    <row r="20" spans="1:7" ht="13.5" customHeight="1" x14ac:dyDescent="0.15">
      <c r="A20" s="41"/>
      <c r="B20" s="42"/>
      <c r="C20" s="45"/>
      <c r="D20" s="50"/>
      <c r="E20" s="51"/>
      <c r="F20" s="24"/>
      <c r="G20" s="24"/>
    </row>
    <row r="21" spans="1:7" ht="20.25" customHeight="1" x14ac:dyDescent="0.15">
      <c r="A21" s="18" t="s">
        <v>7</v>
      </c>
      <c r="B21" s="19"/>
      <c r="C21" s="11"/>
      <c r="D21" s="20">
        <f>F21+G21</f>
        <v>-34</v>
      </c>
      <c r="E21" s="21"/>
      <c r="F21" s="14">
        <v>-19</v>
      </c>
      <c r="G21" s="14">
        <v>-15</v>
      </c>
    </row>
    <row r="22" spans="1:7" ht="20.25" customHeight="1" x14ac:dyDescent="0.15">
      <c r="A22" s="18" t="s">
        <v>8</v>
      </c>
      <c r="B22" s="19"/>
      <c r="C22" s="11"/>
      <c r="D22" s="20">
        <f>SUM(F22:G22)</f>
        <v>103</v>
      </c>
      <c r="E22" s="21"/>
      <c r="F22" s="14">
        <v>32</v>
      </c>
      <c r="G22" s="14">
        <v>71</v>
      </c>
    </row>
    <row r="23" spans="1:7" ht="13.5" customHeight="1" x14ac:dyDescent="0.15">
      <c r="A23" s="37" t="s">
        <v>5</v>
      </c>
      <c r="B23" s="38"/>
      <c r="C23" s="22">
        <v>87708</v>
      </c>
      <c r="D23" s="25">
        <f>F23+G23</f>
        <v>196160</v>
      </c>
      <c r="E23" s="26"/>
      <c r="F23" s="22">
        <f>F9+F16</f>
        <v>98073</v>
      </c>
      <c r="G23" s="22">
        <f>G9+G16</f>
        <v>98087</v>
      </c>
    </row>
    <row r="24" spans="1:7" ht="13.5" customHeight="1" x14ac:dyDescent="0.15">
      <c r="A24" s="39"/>
      <c r="B24" s="40"/>
      <c r="C24" s="23"/>
      <c r="D24" s="27"/>
      <c r="E24" s="28"/>
      <c r="F24" s="23"/>
      <c r="G24" s="23"/>
    </row>
    <row r="25" spans="1:7" ht="13.5" customHeight="1" x14ac:dyDescent="0.15">
      <c r="A25" s="39"/>
      <c r="B25" s="40"/>
      <c r="C25" s="23"/>
      <c r="D25" s="27"/>
      <c r="E25" s="28"/>
      <c r="F25" s="23"/>
      <c r="G25" s="23"/>
    </row>
    <row r="26" spans="1:7" ht="13.5" customHeight="1" x14ac:dyDescent="0.15">
      <c r="A26" s="39"/>
      <c r="B26" s="40"/>
      <c r="C26" s="23"/>
      <c r="D26" s="27"/>
      <c r="E26" s="28"/>
      <c r="F26" s="23"/>
      <c r="G26" s="23"/>
    </row>
    <row r="27" spans="1:7" ht="13.5" customHeight="1" x14ac:dyDescent="0.15">
      <c r="A27" s="41"/>
      <c r="B27" s="42"/>
      <c r="C27" s="24"/>
      <c r="D27" s="29"/>
      <c r="E27" s="30"/>
      <c r="F27" s="24"/>
      <c r="G27" s="24"/>
    </row>
    <row r="28" spans="1:7" ht="20.25" customHeight="1" x14ac:dyDescent="0.15">
      <c r="A28" s="18" t="s">
        <v>7</v>
      </c>
      <c r="B28" s="19"/>
      <c r="C28" s="12">
        <v>-768</v>
      </c>
      <c r="D28" s="20">
        <f>F28+G28</f>
        <v>-929</v>
      </c>
      <c r="E28" s="21"/>
      <c r="F28" s="12">
        <f>F14+F21</f>
        <v>-879</v>
      </c>
      <c r="G28" s="12">
        <f>G14+G21</f>
        <v>-50</v>
      </c>
    </row>
    <row r="29" spans="1:7" ht="20.25" customHeight="1" x14ac:dyDescent="0.15">
      <c r="A29" s="18" t="s">
        <v>8</v>
      </c>
      <c r="B29" s="19"/>
      <c r="C29" s="12">
        <v>639</v>
      </c>
      <c r="D29" s="31">
        <f>D15+D22</f>
        <v>-1020</v>
      </c>
      <c r="E29" s="32"/>
      <c r="F29" s="12">
        <f>SUM(F15+F22)</f>
        <v>-498</v>
      </c>
      <c r="G29" s="12">
        <f>SUM(G15+G22)</f>
        <v>-522</v>
      </c>
    </row>
    <row r="31" spans="1:7" ht="18.75" x14ac:dyDescent="0.2">
      <c r="G31" s="15"/>
    </row>
    <row r="32" spans="1:7" x14ac:dyDescent="0.15">
      <c r="A32" s="5" t="s">
        <v>6</v>
      </c>
    </row>
    <row r="34" spans="2:3" x14ac:dyDescent="0.15">
      <c r="B34" s="9" t="s">
        <v>9</v>
      </c>
      <c r="C34" s="13">
        <v>85003</v>
      </c>
    </row>
    <row r="35" spans="2:3" x14ac:dyDescent="0.15">
      <c r="B35" s="9" t="s">
        <v>2</v>
      </c>
      <c r="C35" s="13">
        <v>1846</v>
      </c>
    </row>
    <row r="36" spans="2:3" x14ac:dyDescent="0.15">
      <c r="B36" s="9" t="s">
        <v>11</v>
      </c>
      <c r="C36" s="13">
        <v>859</v>
      </c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  <mergeCell ref="A15:B15"/>
    <mergeCell ref="D15:E15"/>
    <mergeCell ref="A16:B20"/>
    <mergeCell ref="C16:C20"/>
    <mergeCell ref="D16:E20"/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</mergeCells>
  <phoneticPr fontId="9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6"/>
  <sheetViews>
    <sheetView workbookViewId="0">
      <selection activeCell="L35" sqref="L35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52" t="s">
        <v>1</v>
      </c>
      <c r="B1" s="52"/>
      <c r="C1" s="52"/>
      <c r="D1" s="52"/>
      <c r="E1" s="52"/>
      <c r="F1" s="52"/>
      <c r="G1" s="52"/>
      <c r="H1" s="16"/>
    </row>
    <row r="2" spans="1:8" ht="13.5" customHeight="1" x14ac:dyDescent="0.15">
      <c r="A2" s="52"/>
      <c r="B2" s="52"/>
      <c r="C2" s="52"/>
      <c r="D2" s="52"/>
      <c r="E2" s="52"/>
      <c r="F2" s="52"/>
      <c r="G2" s="52"/>
      <c r="H2" s="16"/>
    </row>
    <row r="4" spans="1:8" ht="19.5" customHeight="1" x14ac:dyDescent="0.15">
      <c r="F4" s="33">
        <v>44075</v>
      </c>
      <c r="G4" s="33"/>
      <c r="H4" s="17"/>
    </row>
    <row r="6" spans="1:8" ht="18.75" customHeight="1" x14ac:dyDescent="0.15">
      <c r="A6" s="2"/>
      <c r="B6" s="6"/>
      <c r="C6" s="53" t="s">
        <v>12</v>
      </c>
      <c r="D6" s="34" t="s">
        <v>10</v>
      </c>
      <c r="E6" s="35"/>
      <c r="F6" s="35"/>
      <c r="G6" s="36"/>
      <c r="H6" s="17"/>
    </row>
    <row r="7" spans="1:8" ht="9.75" customHeight="1" x14ac:dyDescent="0.15">
      <c r="A7" s="3"/>
      <c r="B7" s="7"/>
      <c r="C7" s="54"/>
      <c r="D7" s="55" t="s">
        <v>14</v>
      </c>
      <c r="E7" s="56"/>
      <c r="F7" s="53" t="s">
        <v>0</v>
      </c>
      <c r="G7" s="53" t="s">
        <v>15</v>
      </c>
    </row>
    <row r="8" spans="1:8" ht="17.25" customHeight="1" x14ac:dyDescent="0.15">
      <c r="A8" s="4"/>
      <c r="B8" s="8"/>
      <c r="C8" s="10" t="s">
        <v>13</v>
      </c>
      <c r="D8" s="57"/>
      <c r="E8" s="58"/>
      <c r="F8" s="54" t="s">
        <v>0</v>
      </c>
      <c r="G8" s="54" t="s">
        <v>15</v>
      </c>
    </row>
    <row r="9" spans="1:8" ht="13.5" customHeight="1" x14ac:dyDescent="0.15">
      <c r="A9" s="37" t="s">
        <v>3</v>
      </c>
      <c r="B9" s="38"/>
      <c r="C9" s="43"/>
      <c r="D9" s="46">
        <f>F9+G9</f>
        <v>192404</v>
      </c>
      <c r="E9" s="47"/>
      <c r="F9" s="22">
        <v>96208</v>
      </c>
      <c r="G9" s="22">
        <v>96196</v>
      </c>
    </row>
    <row r="10" spans="1:8" ht="13.5" customHeight="1" x14ac:dyDescent="0.15">
      <c r="A10" s="39"/>
      <c r="B10" s="40"/>
      <c r="C10" s="44"/>
      <c r="D10" s="48"/>
      <c r="E10" s="49"/>
      <c r="F10" s="23"/>
      <c r="G10" s="23"/>
    </row>
    <row r="11" spans="1:8" ht="13.5" customHeight="1" x14ac:dyDescent="0.15">
      <c r="A11" s="39"/>
      <c r="B11" s="40"/>
      <c r="C11" s="44"/>
      <c r="D11" s="48"/>
      <c r="E11" s="49"/>
      <c r="F11" s="23"/>
      <c r="G11" s="23"/>
    </row>
    <row r="12" spans="1:8" ht="13.5" customHeight="1" x14ac:dyDescent="0.15">
      <c r="A12" s="39"/>
      <c r="B12" s="40"/>
      <c r="C12" s="44"/>
      <c r="D12" s="48"/>
      <c r="E12" s="49"/>
      <c r="F12" s="23"/>
      <c r="G12" s="23"/>
    </row>
    <row r="13" spans="1:8" ht="13.5" customHeight="1" x14ac:dyDescent="0.15">
      <c r="A13" s="41"/>
      <c r="B13" s="42"/>
      <c r="C13" s="45"/>
      <c r="D13" s="50"/>
      <c r="E13" s="51"/>
      <c r="F13" s="24"/>
      <c r="G13" s="24"/>
    </row>
    <row r="14" spans="1:8" ht="20.25" customHeight="1" x14ac:dyDescent="0.15">
      <c r="A14" s="18" t="s">
        <v>7</v>
      </c>
      <c r="B14" s="19"/>
      <c r="C14" s="11"/>
      <c r="D14" s="20">
        <f>F14+G14</f>
        <v>-199</v>
      </c>
      <c r="E14" s="21"/>
      <c r="F14" s="14">
        <v>-94</v>
      </c>
      <c r="G14" s="14">
        <v>-105</v>
      </c>
    </row>
    <row r="15" spans="1:8" ht="20.25" customHeight="1" x14ac:dyDescent="0.15">
      <c r="A15" s="18" t="s">
        <v>8</v>
      </c>
      <c r="B15" s="19"/>
      <c r="C15" s="11"/>
      <c r="D15" s="31">
        <f>SUM(F15:G15)</f>
        <v>-1176</v>
      </c>
      <c r="E15" s="32"/>
      <c r="F15" s="14">
        <v>-564</v>
      </c>
      <c r="G15" s="14">
        <v>-612</v>
      </c>
    </row>
    <row r="16" spans="1:8" ht="13.5" customHeight="1" x14ac:dyDescent="0.15">
      <c r="A16" s="37" t="s">
        <v>4</v>
      </c>
      <c r="B16" s="38"/>
      <c r="C16" s="43"/>
      <c r="D16" s="46">
        <f>F16+G16</f>
        <v>3535</v>
      </c>
      <c r="E16" s="47"/>
      <c r="F16" s="22">
        <v>1757</v>
      </c>
      <c r="G16" s="22">
        <v>1778</v>
      </c>
    </row>
    <row r="17" spans="1:7" ht="13.5" customHeight="1" x14ac:dyDescent="0.15">
      <c r="A17" s="39"/>
      <c r="B17" s="40"/>
      <c r="C17" s="44"/>
      <c r="D17" s="48"/>
      <c r="E17" s="49"/>
      <c r="F17" s="23"/>
      <c r="G17" s="23"/>
    </row>
    <row r="18" spans="1:7" ht="13.5" customHeight="1" x14ac:dyDescent="0.15">
      <c r="A18" s="39"/>
      <c r="B18" s="40"/>
      <c r="C18" s="44"/>
      <c r="D18" s="48"/>
      <c r="E18" s="49"/>
      <c r="F18" s="23"/>
      <c r="G18" s="23"/>
    </row>
    <row r="19" spans="1:7" ht="13.5" customHeight="1" x14ac:dyDescent="0.15">
      <c r="A19" s="39"/>
      <c r="B19" s="40"/>
      <c r="C19" s="44"/>
      <c r="D19" s="48"/>
      <c r="E19" s="49"/>
      <c r="F19" s="23"/>
      <c r="G19" s="23"/>
    </row>
    <row r="20" spans="1:7" ht="13.5" customHeight="1" x14ac:dyDescent="0.15">
      <c r="A20" s="41"/>
      <c r="B20" s="42"/>
      <c r="C20" s="45"/>
      <c r="D20" s="50"/>
      <c r="E20" s="51"/>
      <c r="F20" s="24"/>
      <c r="G20" s="24"/>
    </row>
    <row r="21" spans="1:7" ht="20.25" customHeight="1" x14ac:dyDescent="0.15">
      <c r="A21" s="18" t="s">
        <v>7</v>
      </c>
      <c r="B21" s="19"/>
      <c r="C21" s="11"/>
      <c r="D21" s="20">
        <f>F21+G21</f>
        <v>-22</v>
      </c>
      <c r="E21" s="21"/>
      <c r="F21" s="14">
        <v>-14</v>
      </c>
      <c r="G21" s="14">
        <v>-8</v>
      </c>
    </row>
    <row r="22" spans="1:7" ht="20.25" customHeight="1" x14ac:dyDescent="0.15">
      <c r="A22" s="18" t="s">
        <v>8</v>
      </c>
      <c r="B22" s="19"/>
      <c r="C22" s="11"/>
      <c r="D22" s="20">
        <f>SUM(F22:G22)</f>
        <v>92</v>
      </c>
      <c r="E22" s="21"/>
      <c r="F22" s="14">
        <v>18</v>
      </c>
      <c r="G22" s="14">
        <v>74</v>
      </c>
    </row>
    <row r="23" spans="1:7" ht="13.5" customHeight="1" x14ac:dyDescent="0.15">
      <c r="A23" s="37" t="s">
        <v>5</v>
      </c>
      <c r="B23" s="38"/>
      <c r="C23" s="22">
        <v>87679</v>
      </c>
      <c r="D23" s="25">
        <f>F23+G23</f>
        <v>195939</v>
      </c>
      <c r="E23" s="26"/>
      <c r="F23" s="22">
        <f>F9+F16</f>
        <v>97965</v>
      </c>
      <c r="G23" s="22">
        <f>G9+G16</f>
        <v>97974</v>
      </c>
    </row>
    <row r="24" spans="1:7" ht="13.5" customHeight="1" x14ac:dyDescent="0.15">
      <c r="A24" s="39"/>
      <c r="B24" s="40"/>
      <c r="C24" s="23"/>
      <c r="D24" s="27"/>
      <c r="E24" s="28"/>
      <c r="F24" s="23"/>
      <c r="G24" s="23"/>
    </row>
    <row r="25" spans="1:7" ht="13.5" customHeight="1" x14ac:dyDescent="0.15">
      <c r="A25" s="39"/>
      <c r="B25" s="40"/>
      <c r="C25" s="23"/>
      <c r="D25" s="27"/>
      <c r="E25" s="28"/>
      <c r="F25" s="23"/>
      <c r="G25" s="23"/>
    </row>
    <row r="26" spans="1:7" ht="13.5" customHeight="1" x14ac:dyDescent="0.15">
      <c r="A26" s="39"/>
      <c r="B26" s="40"/>
      <c r="C26" s="23"/>
      <c r="D26" s="27"/>
      <c r="E26" s="28"/>
      <c r="F26" s="23"/>
      <c r="G26" s="23"/>
    </row>
    <row r="27" spans="1:7" ht="13.5" customHeight="1" x14ac:dyDescent="0.15">
      <c r="A27" s="41"/>
      <c r="B27" s="42"/>
      <c r="C27" s="24"/>
      <c r="D27" s="29"/>
      <c r="E27" s="30"/>
      <c r="F27" s="24"/>
      <c r="G27" s="24"/>
    </row>
    <row r="28" spans="1:7" ht="20.25" customHeight="1" x14ac:dyDescent="0.15">
      <c r="A28" s="18" t="s">
        <v>7</v>
      </c>
      <c r="B28" s="19"/>
      <c r="C28" s="12">
        <v>-29</v>
      </c>
      <c r="D28" s="20">
        <f>F28+G28</f>
        <v>-221</v>
      </c>
      <c r="E28" s="21"/>
      <c r="F28" s="12">
        <f>F14+F21</f>
        <v>-108</v>
      </c>
      <c r="G28" s="12">
        <f>G14+G21</f>
        <v>-113</v>
      </c>
    </row>
    <row r="29" spans="1:7" ht="20.25" customHeight="1" x14ac:dyDescent="0.15">
      <c r="A29" s="18" t="s">
        <v>8</v>
      </c>
      <c r="B29" s="19"/>
      <c r="C29" s="12">
        <v>609</v>
      </c>
      <c r="D29" s="31">
        <f>D15+D22</f>
        <v>-1084</v>
      </c>
      <c r="E29" s="32"/>
      <c r="F29" s="12">
        <f>SUM(F15+F22)</f>
        <v>-546</v>
      </c>
      <c r="G29" s="12">
        <f>SUM(G15+G22)</f>
        <v>-538</v>
      </c>
    </row>
    <row r="31" spans="1:7" ht="18.75" x14ac:dyDescent="0.2">
      <c r="G31" s="15"/>
    </row>
    <row r="32" spans="1:7" x14ac:dyDescent="0.15">
      <c r="A32" s="5" t="s">
        <v>6</v>
      </c>
    </row>
    <row r="34" spans="2:3" x14ac:dyDescent="0.15">
      <c r="B34" s="9" t="s">
        <v>9</v>
      </c>
      <c r="C34" s="13">
        <v>84997</v>
      </c>
    </row>
    <row r="35" spans="2:3" x14ac:dyDescent="0.15">
      <c r="B35" s="9" t="s">
        <v>2</v>
      </c>
      <c r="C35" s="13">
        <v>1831</v>
      </c>
    </row>
    <row r="36" spans="2:3" x14ac:dyDescent="0.15">
      <c r="B36" s="9" t="s">
        <v>11</v>
      </c>
      <c r="C36" s="13">
        <v>851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9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"/>
  <sheetViews>
    <sheetView workbookViewId="0">
      <selection activeCell="N15" sqref="N15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52" t="s">
        <v>1</v>
      </c>
      <c r="B1" s="52"/>
      <c r="C1" s="52"/>
      <c r="D1" s="52"/>
      <c r="E1" s="52"/>
      <c r="F1" s="52"/>
      <c r="G1" s="52"/>
      <c r="H1" s="16"/>
    </row>
    <row r="2" spans="1:8" ht="13.5" customHeight="1" x14ac:dyDescent="0.15">
      <c r="A2" s="52"/>
      <c r="B2" s="52"/>
      <c r="C2" s="52"/>
      <c r="D2" s="52"/>
      <c r="E2" s="52"/>
      <c r="F2" s="52"/>
      <c r="G2" s="52"/>
      <c r="H2" s="16"/>
    </row>
    <row r="4" spans="1:8" ht="19.5" customHeight="1" x14ac:dyDescent="0.15">
      <c r="F4" s="33">
        <v>44105</v>
      </c>
      <c r="G4" s="33"/>
      <c r="H4" s="17"/>
    </row>
    <row r="6" spans="1:8" ht="18.75" customHeight="1" x14ac:dyDescent="0.15">
      <c r="A6" s="2"/>
      <c r="B6" s="6"/>
      <c r="C6" s="53" t="s">
        <v>12</v>
      </c>
      <c r="D6" s="34" t="s">
        <v>10</v>
      </c>
      <c r="E6" s="35"/>
      <c r="F6" s="35"/>
      <c r="G6" s="36"/>
      <c r="H6" s="17"/>
    </row>
    <row r="7" spans="1:8" ht="9.75" customHeight="1" x14ac:dyDescent="0.15">
      <c r="A7" s="3"/>
      <c r="B7" s="7"/>
      <c r="C7" s="54"/>
      <c r="D7" s="55" t="s">
        <v>14</v>
      </c>
      <c r="E7" s="56"/>
      <c r="F7" s="53" t="s">
        <v>0</v>
      </c>
      <c r="G7" s="53" t="s">
        <v>15</v>
      </c>
    </row>
    <row r="8" spans="1:8" ht="17.25" customHeight="1" x14ac:dyDescent="0.15">
      <c r="A8" s="4"/>
      <c r="B8" s="8"/>
      <c r="C8" s="10" t="s">
        <v>13</v>
      </c>
      <c r="D8" s="57"/>
      <c r="E8" s="58"/>
      <c r="F8" s="54" t="s">
        <v>0</v>
      </c>
      <c r="G8" s="54" t="s">
        <v>15</v>
      </c>
    </row>
    <row r="9" spans="1:8" ht="13.5" customHeight="1" x14ac:dyDescent="0.15">
      <c r="A9" s="37" t="s">
        <v>3</v>
      </c>
      <c r="B9" s="38"/>
      <c r="C9" s="43"/>
      <c r="D9" s="46">
        <f>F9+G9</f>
        <v>192297</v>
      </c>
      <c r="E9" s="47"/>
      <c r="F9" s="22">
        <v>96158</v>
      </c>
      <c r="G9" s="22">
        <v>96139</v>
      </c>
    </row>
    <row r="10" spans="1:8" ht="13.5" customHeight="1" x14ac:dyDescent="0.15">
      <c r="A10" s="39"/>
      <c r="B10" s="40"/>
      <c r="C10" s="44"/>
      <c r="D10" s="48"/>
      <c r="E10" s="49"/>
      <c r="F10" s="23"/>
      <c r="G10" s="23"/>
    </row>
    <row r="11" spans="1:8" ht="13.5" customHeight="1" x14ac:dyDescent="0.15">
      <c r="A11" s="39"/>
      <c r="B11" s="40"/>
      <c r="C11" s="44"/>
      <c r="D11" s="48"/>
      <c r="E11" s="49"/>
      <c r="F11" s="23"/>
      <c r="G11" s="23"/>
    </row>
    <row r="12" spans="1:8" ht="13.5" customHeight="1" x14ac:dyDescent="0.15">
      <c r="A12" s="39"/>
      <c r="B12" s="40"/>
      <c r="C12" s="44"/>
      <c r="D12" s="48"/>
      <c r="E12" s="49"/>
      <c r="F12" s="23"/>
      <c r="G12" s="23"/>
    </row>
    <row r="13" spans="1:8" ht="13.5" customHeight="1" x14ac:dyDescent="0.15">
      <c r="A13" s="41"/>
      <c r="B13" s="42"/>
      <c r="C13" s="45"/>
      <c r="D13" s="50"/>
      <c r="E13" s="51"/>
      <c r="F13" s="24"/>
      <c r="G13" s="24"/>
    </row>
    <row r="14" spans="1:8" ht="20.25" customHeight="1" x14ac:dyDescent="0.15">
      <c r="A14" s="18" t="s">
        <v>7</v>
      </c>
      <c r="B14" s="19"/>
      <c r="C14" s="11"/>
      <c r="D14" s="20">
        <f>F14+G14</f>
        <v>-107</v>
      </c>
      <c r="E14" s="21"/>
      <c r="F14" s="14">
        <v>-50</v>
      </c>
      <c r="G14" s="14">
        <v>-57</v>
      </c>
    </row>
    <row r="15" spans="1:8" ht="20.25" customHeight="1" x14ac:dyDescent="0.15">
      <c r="A15" s="18" t="s">
        <v>8</v>
      </c>
      <c r="B15" s="19"/>
      <c r="C15" s="11"/>
      <c r="D15" s="31">
        <f>SUM(F15:G15)</f>
        <v>-1171</v>
      </c>
      <c r="E15" s="32"/>
      <c r="F15" s="14">
        <v>-532</v>
      </c>
      <c r="G15" s="14">
        <v>-639</v>
      </c>
    </row>
    <row r="16" spans="1:8" ht="13.5" customHeight="1" x14ac:dyDescent="0.15">
      <c r="A16" s="37" t="s">
        <v>4</v>
      </c>
      <c r="B16" s="38"/>
      <c r="C16" s="43"/>
      <c r="D16" s="46">
        <f>F16+G16</f>
        <v>3517</v>
      </c>
      <c r="E16" s="47"/>
      <c r="F16" s="22">
        <v>1746</v>
      </c>
      <c r="G16" s="22">
        <v>1771</v>
      </c>
    </row>
    <row r="17" spans="1:7" ht="13.5" customHeight="1" x14ac:dyDescent="0.15">
      <c r="A17" s="39"/>
      <c r="B17" s="40"/>
      <c r="C17" s="44"/>
      <c r="D17" s="48"/>
      <c r="E17" s="49"/>
      <c r="F17" s="23"/>
      <c r="G17" s="23"/>
    </row>
    <row r="18" spans="1:7" ht="13.5" customHeight="1" x14ac:dyDescent="0.15">
      <c r="A18" s="39"/>
      <c r="B18" s="40"/>
      <c r="C18" s="44"/>
      <c r="D18" s="48"/>
      <c r="E18" s="49"/>
      <c r="F18" s="23"/>
      <c r="G18" s="23"/>
    </row>
    <row r="19" spans="1:7" ht="13.5" customHeight="1" x14ac:dyDescent="0.15">
      <c r="A19" s="39"/>
      <c r="B19" s="40"/>
      <c r="C19" s="44"/>
      <c r="D19" s="48"/>
      <c r="E19" s="49"/>
      <c r="F19" s="23"/>
      <c r="G19" s="23"/>
    </row>
    <row r="20" spans="1:7" ht="13.5" customHeight="1" x14ac:dyDescent="0.15">
      <c r="A20" s="41"/>
      <c r="B20" s="42"/>
      <c r="C20" s="45"/>
      <c r="D20" s="50"/>
      <c r="E20" s="51"/>
      <c r="F20" s="24"/>
      <c r="G20" s="24"/>
    </row>
    <row r="21" spans="1:7" ht="20.25" customHeight="1" x14ac:dyDescent="0.15">
      <c r="A21" s="18" t="s">
        <v>7</v>
      </c>
      <c r="B21" s="19"/>
      <c r="C21" s="11"/>
      <c r="D21" s="20">
        <f>F21+G21</f>
        <v>-18</v>
      </c>
      <c r="E21" s="21"/>
      <c r="F21" s="14">
        <v>-11</v>
      </c>
      <c r="G21" s="14">
        <v>-7</v>
      </c>
    </row>
    <row r="22" spans="1:7" ht="20.25" customHeight="1" x14ac:dyDescent="0.15">
      <c r="A22" s="18" t="s">
        <v>8</v>
      </c>
      <c r="B22" s="19"/>
      <c r="C22" s="11"/>
      <c r="D22" s="20">
        <f>SUM(F22:G22)</f>
        <v>28</v>
      </c>
      <c r="E22" s="21"/>
      <c r="F22" s="14">
        <v>-19</v>
      </c>
      <c r="G22" s="14">
        <v>47</v>
      </c>
    </row>
    <row r="23" spans="1:7" ht="13.5" customHeight="1" x14ac:dyDescent="0.15">
      <c r="A23" s="37" t="s">
        <v>5</v>
      </c>
      <c r="B23" s="38"/>
      <c r="C23" s="22">
        <v>87712</v>
      </c>
      <c r="D23" s="25">
        <f>F23+G23</f>
        <v>195814</v>
      </c>
      <c r="E23" s="26"/>
      <c r="F23" s="22">
        <f>F9+F16</f>
        <v>97904</v>
      </c>
      <c r="G23" s="22">
        <f>G9+G16</f>
        <v>97910</v>
      </c>
    </row>
    <row r="24" spans="1:7" ht="13.5" customHeight="1" x14ac:dyDescent="0.15">
      <c r="A24" s="39"/>
      <c r="B24" s="40"/>
      <c r="C24" s="23"/>
      <c r="D24" s="27"/>
      <c r="E24" s="28"/>
      <c r="F24" s="23"/>
      <c r="G24" s="23"/>
    </row>
    <row r="25" spans="1:7" ht="13.5" customHeight="1" x14ac:dyDescent="0.15">
      <c r="A25" s="39"/>
      <c r="B25" s="40"/>
      <c r="C25" s="23"/>
      <c r="D25" s="27"/>
      <c r="E25" s="28"/>
      <c r="F25" s="23"/>
      <c r="G25" s="23"/>
    </row>
    <row r="26" spans="1:7" ht="13.5" customHeight="1" x14ac:dyDescent="0.15">
      <c r="A26" s="39"/>
      <c r="B26" s="40"/>
      <c r="C26" s="23"/>
      <c r="D26" s="27"/>
      <c r="E26" s="28"/>
      <c r="F26" s="23"/>
      <c r="G26" s="23"/>
    </row>
    <row r="27" spans="1:7" ht="13.5" customHeight="1" x14ac:dyDescent="0.15">
      <c r="A27" s="41"/>
      <c r="B27" s="42"/>
      <c r="C27" s="24"/>
      <c r="D27" s="29"/>
      <c r="E27" s="30"/>
      <c r="F27" s="24"/>
      <c r="G27" s="24"/>
    </row>
    <row r="28" spans="1:7" ht="20.25" customHeight="1" x14ac:dyDescent="0.15">
      <c r="A28" s="18" t="s">
        <v>7</v>
      </c>
      <c r="B28" s="19"/>
      <c r="C28" s="12">
        <v>33</v>
      </c>
      <c r="D28" s="20">
        <f>F28+G28</f>
        <v>-125</v>
      </c>
      <c r="E28" s="21"/>
      <c r="F28" s="12">
        <f>F14+F21</f>
        <v>-61</v>
      </c>
      <c r="G28" s="12">
        <f>G14+G21</f>
        <v>-64</v>
      </c>
    </row>
    <row r="29" spans="1:7" ht="20.25" customHeight="1" x14ac:dyDescent="0.15">
      <c r="A29" s="18" t="s">
        <v>8</v>
      </c>
      <c r="B29" s="19"/>
      <c r="C29" s="12">
        <v>617</v>
      </c>
      <c r="D29" s="31">
        <f>D15+D22</f>
        <v>-1143</v>
      </c>
      <c r="E29" s="32"/>
      <c r="F29" s="12">
        <f>SUM(F15+F22)</f>
        <v>-551</v>
      </c>
      <c r="G29" s="12">
        <f>SUM(G15+G22)</f>
        <v>-592</v>
      </c>
    </row>
    <row r="31" spans="1:7" ht="18.75" x14ac:dyDescent="0.2">
      <c r="G31" s="15"/>
    </row>
    <row r="32" spans="1:7" x14ac:dyDescent="0.15">
      <c r="A32" s="5" t="s">
        <v>6</v>
      </c>
    </row>
    <row r="34" spans="2:3" x14ac:dyDescent="0.15">
      <c r="B34" s="9" t="s">
        <v>9</v>
      </c>
      <c r="C34" s="13">
        <v>85039</v>
      </c>
    </row>
    <row r="35" spans="2:3" x14ac:dyDescent="0.15">
      <c r="B35" s="9" t="s">
        <v>2</v>
      </c>
      <c r="C35" s="13">
        <v>1820</v>
      </c>
    </row>
    <row r="36" spans="2:3" x14ac:dyDescent="0.15">
      <c r="B36" s="9" t="s">
        <v>11</v>
      </c>
      <c r="C36" s="13">
        <v>853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9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6"/>
  <sheetViews>
    <sheetView workbookViewId="0">
      <selection activeCell="I37" sqref="I37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52" t="s">
        <v>1</v>
      </c>
      <c r="B1" s="52"/>
      <c r="C1" s="52"/>
      <c r="D1" s="52"/>
      <c r="E1" s="52"/>
      <c r="F1" s="52"/>
      <c r="G1" s="52"/>
      <c r="H1" s="16"/>
    </row>
    <row r="2" spans="1:8" ht="13.5" customHeight="1" x14ac:dyDescent="0.15">
      <c r="A2" s="52"/>
      <c r="B2" s="52"/>
      <c r="C2" s="52"/>
      <c r="D2" s="52"/>
      <c r="E2" s="52"/>
      <c r="F2" s="52"/>
      <c r="G2" s="52"/>
      <c r="H2" s="16"/>
    </row>
    <row r="4" spans="1:8" ht="19.5" customHeight="1" x14ac:dyDescent="0.15">
      <c r="F4" s="33">
        <v>44136</v>
      </c>
      <c r="G4" s="33"/>
      <c r="H4" s="17"/>
    </row>
    <row r="6" spans="1:8" ht="18.75" customHeight="1" x14ac:dyDescent="0.15">
      <c r="A6" s="2"/>
      <c r="B6" s="6"/>
      <c r="C6" s="53" t="s">
        <v>12</v>
      </c>
      <c r="D6" s="34" t="s">
        <v>10</v>
      </c>
      <c r="E6" s="35"/>
      <c r="F6" s="35"/>
      <c r="G6" s="36"/>
      <c r="H6" s="17"/>
    </row>
    <row r="7" spans="1:8" ht="9.75" customHeight="1" x14ac:dyDescent="0.15">
      <c r="A7" s="3"/>
      <c r="B7" s="7"/>
      <c r="C7" s="54"/>
      <c r="D7" s="55" t="s">
        <v>14</v>
      </c>
      <c r="E7" s="56"/>
      <c r="F7" s="53" t="s">
        <v>0</v>
      </c>
      <c r="G7" s="53" t="s">
        <v>15</v>
      </c>
    </row>
    <row r="8" spans="1:8" ht="17.25" customHeight="1" x14ac:dyDescent="0.15">
      <c r="A8" s="4"/>
      <c r="B8" s="8"/>
      <c r="C8" s="10" t="s">
        <v>13</v>
      </c>
      <c r="D8" s="57"/>
      <c r="E8" s="58"/>
      <c r="F8" s="54" t="s">
        <v>0</v>
      </c>
      <c r="G8" s="54" t="s">
        <v>15</v>
      </c>
    </row>
    <row r="9" spans="1:8" ht="13.5" customHeight="1" x14ac:dyDescent="0.15">
      <c r="A9" s="37" t="s">
        <v>3</v>
      </c>
      <c r="B9" s="38"/>
      <c r="C9" s="43"/>
      <c r="D9" s="46">
        <f>F9+G9</f>
        <v>192117</v>
      </c>
      <c r="E9" s="47"/>
      <c r="F9" s="22">
        <v>96063</v>
      </c>
      <c r="G9" s="22">
        <v>96054</v>
      </c>
    </row>
    <row r="10" spans="1:8" ht="13.5" customHeight="1" x14ac:dyDescent="0.15">
      <c r="A10" s="39"/>
      <c r="B10" s="40"/>
      <c r="C10" s="44"/>
      <c r="D10" s="48"/>
      <c r="E10" s="49"/>
      <c r="F10" s="23"/>
      <c r="G10" s="23"/>
    </row>
    <row r="11" spans="1:8" ht="13.5" customHeight="1" x14ac:dyDescent="0.15">
      <c r="A11" s="39"/>
      <c r="B11" s="40"/>
      <c r="C11" s="44"/>
      <c r="D11" s="48"/>
      <c r="E11" s="49"/>
      <c r="F11" s="23"/>
      <c r="G11" s="23"/>
    </row>
    <row r="12" spans="1:8" ht="13.5" customHeight="1" x14ac:dyDescent="0.15">
      <c r="A12" s="39"/>
      <c r="B12" s="40"/>
      <c r="C12" s="44"/>
      <c r="D12" s="48"/>
      <c r="E12" s="49"/>
      <c r="F12" s="23"/>
      <c r="G12" s="23"/>
    </row>
    <row r="13" spans="1:8" ht="13.5" customHeight="1" x14ac:dyDescent="0.15">
      <c r="A13" s="41"/>
      <c r="B13" s="42"/>
      <c r="C13" s="45"/>
      <c r="D13" s="50"/>
      <c r="E13" s="51"/>
      <c r="F13" s="24"/>
      <c r="G13" s="24"/>
    </row>
    <row r="14" spans="1:8" ht="20.25" customHeight="1" x14ac:dyDescent="0.15">
      <c r="A14" s="18" t="s">
        <v>7</v>
      </c>
      <c r="B14" s="19"/>
      <c r="C14" s="11"/>
      <c r="D14" s="20">
        <f>F14+G14</f>
        <v>-180</v>
      </c>
      <c r="E14" s="21"/>
      <c r="F14" s="14">
        <v>-95</v>
      </c>
      <c r="G14" s="14">
        <v>-85</v>
      </c>
    </row>
    <row r="15" spans="1:8" ht="20.25" customHeight="1" x14ac:dyDescent="0.15">
      <c r="A15" s="18" t="s">
        <v>8</v>
      </c>
      <c r="B15" s="19"/>
      <c r="C15" s="11"/>
      <c r="D15" s="31">
        <f>SUM(F15:G15)</f>
        <v>-1316</v>
      </c>
      <c r="E15" s="32"/>
      <c r="F15" s="14">
        <v>-607</v>
      </c>
      <c r="G15" s="14">
        <v>-709</v>
      </c>
    </row>
    <row r="16" spans="1:8" ht="13.5" customHeight="1" x14ac:dyDescent="0.15">
      <c r="A16" s="37" t="s">
        <v>4</v>
      </c>
      <c r="B16" s="38"/>
      <c r="C16" s="43"/>
      <c r="D16" s="46">
        <f>F16+G16</f>
        <v>3527</v>
      </c>
      <c r="E16" s="47"/>
      <c r="F16" s="22">
        <v>1759</v>
      </c>
      <c r="G16" s="22">
        <v>1768</v>
      </c>
    </row>
    <row r="17" spans="1:7" ht="13.5" customHeight="1" x14ac:dyDescent="0.15">
      <c r="A17" s="39"/>
      <c r="B17" s="40"/>
      <c r="C17" s="44"/>
      <c r="D17" s="48"/>
      <c r="E17" s="49"/>
      <c r="F17" s="23"/>
      <c r="G17" s="23"/>
    </row>
    <row r="18" spans="1:7" ht="13.5" customHeight="1" x14ac:dyDescent="0.15">
      <c r="A18" s="39"/>
      <c r="B18" s="40"/>
      <c r="C18" s="44"/>
      <c r="D18" s="48"/>
      <c r="E18" s="49"/>
      <c r="F18" s="23"/>
      <c r="G18" s="23"/>
    </row>
    <row r="19" spans="1:7" ht="13.5" customHeight="1" x14ac:dyDescent="0.15">
      <c r="A19" s="39"/>
      <c r="B19" s="40"/>
      <c r="C19" s="44"/>
      <c r="D19" s="48"/>
      <c r="E19" s="49"/>
      <c r="F19" s="23"/>
      <c r="G19" s="23"/>
    </row>
    <row r="20" spans="1:7" ht="13.5" customHeight="1" x14ac:dyDescent="0.15">
      <c r="A20" s="41"/>
      <c r="B20" s="42"/>
      <c r="C20" s="45"/>
      <c r="D20" s="50"/>
      <c r="E20" s="51"/>
      <c r="F20" s="24"/>
      <c r="G20" s="24"/>
    </row>
    <row r="21" spans="1:7" ht="20.25" customHeight="1" x14ac:dyDescent="0.15">
      <c r="A21" s="18" t="s">
        <v>7</v>
      </c>
      <c r="B21" s="19"/>
      <c r="C21" s="11"/>
      <c r="D21" s="20">
        <f>F21+G21</f>
        <v>10</v>
      </c>
      <c r="E21" s="21"/>
      <c r="F21" s="14">
        <v>13</v>
      </c>
      <c r="G21" s="14">
        <v>-3</v>
      </c>
    </row>
    <row r="22" spans="1:7" ht="20.25" customHeight="1" x14ac:dyDescent="0.15">
      <c r="A22" s="18" t="s">
        <v>8</v>
      </c>
      <c r="B22" s="19"/>
      <c r="C22" s="11"/>
      <c r="D22" s="20">
        <f>SUM(F22:G22)</f>
        <v>-8</v>
      </c>
      <c r="E22" s="21"/>
      <c r="F22" s="14">
        <v>-38</v>
      </c>
      <c r="G22" s="14">
        <v>30</v>
      </c>
    </row>
    <row r="23" spans="1:7" ht="13.5" customHeight="1" x14ac:dyDescent="0.15">
      <c r="A23" s="37" t="s">
        <v>5</v>
      </c>
      <c r="B23" s="38"/>
      <c r="C23" s="22">
        <v>87705</v>
      </c>
      <c r="D23" s="25">
        <f>F23+G23</f>
        <v>195644</v>
      </c>
      <c r="E23" s="26"/>
      <c r="F23" s="22">
        <f>F9+F16</f>
        <v>97822</v>
      </c>
      <c r="G23" s="22">
        <f>G9+G16</f>
        <v>97822</v>
      </c>
    </row>
    <row r="24" spans="1:7" ht="13.5" customHeight="1" x14ac:dyDescent="0.15">
      <c r="A24" s="39"/>
      <c r="B24" s="40"/>
      <c r="C24" s="23"/>
      <c r="D24" s="27"/>
      <c r="E24" s="28"/>
      <c r="F24" s="23"/>
      <c r="G24" s="23"/>
    </row>
    <row r="25" spans="1:7" ht="13.5" customHeight="1" x14ac:dyDescent="0.15">
      <c r="A25" s="39"/>
      <c r="B25" s="40"/>
      <c r="C25" s="23"/>
      <c r="D25" s="27"/>
      <c r="E25" s="28"/>
      <c r="F25" s="23"/>
      <c r="G25" s="23"/>
    </row>
    <row r="26" spans="1:7" ht="13.5" customHeight="1" x14ac:dyDescent="0.15">
      <c r="A26" s="39"/>
      <c r="B26" s="40"/>
      <c r="C26" s="23"/>
      <c r="D26" s="27"/>
      <c r="E26" s="28"/>
      <c r="F26" s="23"/>
      <c r="G26" s="23"/>
    </row>
    <row r="27" spans="1:7" ht="13.5" customHeight="1" x14ac:dyDescent="0.15">
      <c r="A27" s="41"/>
      <c r="B27" s="42"/>
      <c r="C27" s="24"/>
      <c r="D27" s="29"/>
      <c r="E27" s="30"/>
      <c r="F27" s="24"/>
      <c r="G27" s="24"/>
    </row>
    <row r="28" spans="1:7" ht="20.25" customHeight="1" x14ac:dyDescent="0.15">
      <c r="A28" s="18" t="s">
        <v>7</v>
      </c>
      <c r="B28" s="19"/>
      <c r="C28" s="12">
        <v>-7</v>
      </c>
      <c r="D28" s="20">
        <f>F28+G28</f>
        <v>-170</v>
      </c>
      <c r="E28" s="21"/>
      <c r="F28" s="12">
        <f>F14+F21</f>
        <v>-82</v>
      </c>
      <c r="G28" s="12">
        <f>G14+G21</f>
        <v>-88</v>
      </c>
    </row>
    <row r="29" spans="1:7" ht="20.25" customHeight="1" x14ac:dyDescent="0.15">
      <c r="A29" s="18" t="s">
        <v>8</v>
      </c>
      <c r="B29" s="19"/>
      <c r="C29" s="12">
        <v>535</v>
      </c>
      <c r="D29" s="31">
        <f>D15+D22</f>
        <v>-1324</v>
      </c>
      <c r="E29" s="32"/>
      <c r="F29" s="12">
        <f>SUM(F15+F22)</f>
        <v>-645</v>
      </c>
      <c r="G29" s="12">
        <f>SUM(G15+G22)</f>
        <v>-679</v>
      </c>
    </row>
    <row r="31" spans="1:7" ht="18.75" x14ac:dyDescent="0.2">
      <c r="G31" s="15"/>
    </row>
    <row r="32" spans="1:7" x14ac:dyDescent="0.15">
      <c r="A32" s="5" t="s">
        <v>6</v>
      </c>
    </row>
    <row r="34" spans="2:3" x14ac:dyDescent="0.15">
      <c r="B34" s="9" t="s">
        <v>9</v>
      </c>
      <c r="C34" s="13">
        <v>85015</v>
      </c>
    </row>
    <row r="35" spans="2:3" x14ac:dyDescent="0.15">
      <c r="B35" s="9" t="s">
        <v>2</v>
      </c>
      <c r="C35" s="13">
        <v>1836</v>
      </c>
    </row>
    <row r="36" spans="2:3" x14ac:dyDescent="0.15">
      <c r="B36" s="9" t="s">
        <v>11</v>
      </c>
      <c r="C36" s="13">
        <v>854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9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workbookViewId="0">
      <selection activeCell="C37" sqref="C37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52" t="s">
        <v>1</v>
      </c>
      <c r="B1" s="52"/>
      <c r="C1" s="52"/>
      <c r="D1" s="52"/>
      <c r="E1" s="52"/>
      <c r="F1" s="52"/>
      <c r="G1" s="52"/>
      <c r="H1" s="16"/>
    </row>
    <row r="2" spans="1:8" ht="13.5" customHeight="1" x14ac:dyDescent="0.15">
      <c r="A2" s="52"/>
      <c r="B2" s="52"/>
      <c r="C2" s="52"/>
      <c r="D2" s="52"/>
      <c r="E2" s="52"/>
      <c r="F2" s="52"/>
      <c r="G2" s="52"/>
      <c r="H2" s="16"/>
    </row>
    <row r="4" spans="1:8" ht="19.5" customHeight="1" x14ac:dyDescent="0.15">
      <c r="F4" s="33">
        <v>44166</v>
      </c>
      <c r="G4" s="33"/>
      <c r="H4" s="17"/>
    </row>
    <row r="6" spans="1:8" ht="18.75" customHeight="1" x14ac:dyDescent="0.15">
      <c r="A6" s="2"/>
      <c r="B6" s="6"/>
      <c r="C6" s="53" t="s">
        <v>12</v>
      </c>
      <c r="D6" s="34" t="s">
        <v>10</v>
      </c>
      <c r="E6" s="35"/>
      <c r="F6" s="35"/>
      <c r="G6" s="36"/>
      <c r="H6" s="17"/>
    </row>
    <row r="7" spans="1:8" ht="9.75" customHeight="1" x14ac:dyDescent="0.15">
      <c r="A7" s="3"/>
      <c r="B7" s="7"/>
      <c r="C7" s="54"/>
      <c r="D7" s="55" t="s">
        <v>14</v>
      </c>
      <c r="E7" s="56"/>
      <c r="F7" s="53" t="s">
        <v>0</v>
      </c>
      <c r="G7" s="53" t="s">
        <v>15</v>
      </c>
    </row>
    <row r="8" spans="1:8" ht="17.25" customHeight="1" x14ac:dyDescent="0.15">
      <c r="A8" s="4"/>
      <c r="B8" s="8"/>
      <c r="C8" s="10" t="s">
        <v>13</v>
      </c>
      <c r="D8" s="57"/>
      <c r="E8" s="58"/>
      <c r="F8" s="54" t="s">
        <v>0</v>
      </c>
      <c r="G8" s="54" t="s">
        <v>15</v>
      </c>
    </row>
    <row r="9" spans="1:8" ht="13.5" customHeight="1" x14ac:dyDescent="0.15">
      <c r="A9" s="37" t="s">
        <v>3</v>
      </c>
      <c r="B9" s="38"/>
      <c r="C9" s="43"/>
      <c r="D9" s="46">
        <f>F9+G9</f>
        <v>191903</v>
      </c>
      <c r="E9" s="47"/>
      <c r="F9" s="22">
        <v>95969</v>
      </c>
      <c r="G9" s="22">
        <v>95934</v>
      </c>
    </row>
    <row r="10" spans="1:8" ht="13.5" customHeight="1" x14ac:dyDescent="0.15">
      <c r="A10" s="39"/>
      <c r="B10" s="40"/>
      <c r="C10" s="44"/>
      <c r="D10" s="48"/>
      <c r="E10" s="49"/>
      <c r="F10" s="23"/>
      <c r="G10" s="23"/>
    </row>
    <row r="11" spans="1:8" ht="13.5" customHeight="1" x14ac:dyDescent="0.15">
      <c r="A11" s="39"/>
      <c r="B11" s="40"/>
      <c r="C11" s="44"/>
      <c r="D11" s="48"/>
      <c r="E11" s="49"/>
      <c r="F11" s="23"/>
      <c r="G11" s="23"/>
    </row>
    <row r="12" spans="1:8" ht="13.5" customHeight="1" x14ac:dyDescent="0.15">
      <c r="A12" s="39"/>
      <c r="B12" s="40"/>
      <c r="C12" s="44"/>
      <c r="D12" s="48"/>
      <c r="E12" s="49"/>
      <c r="F12" s="23"/>
      <c r="G12" s="23"/>
    </row>
    <row r="13" spans="1:8" ht="13.5" customHeight="1" x14ac:dyDescent="0.15">
      <c r="A13" s="41"/>
      <c r="B13" s="42"/>
      <c r="C13" s="45"/>
      <c r="D13" s="50"/>
      <c r="E13" s="51"/>
      <c r="F13" s="24"/>
      <c r="G13" s="24"/>
    </row>
    <row r="14" spans="1:8" ht="20.25" customHeight="1" x14ac:dyDescent="0.15">
      <c r="A14" s="18" t="s">
        <v>7</v>
      </c>
      <c r="B14" s="19"/>
      <c r="C14" s="11"/>
      <c r="D14" s="20">
        <f>F14+G14</f>
        <v>-214</v>
      </c>
      <c r="E14" s="21"/>
      <c r="F14" s="14">
        <v>-94</v>
      </c>
      <c r="G14" s="14">
        <v>-120</v>
      </c>
    </row>
    <row r="15" spans="1:8" ht="20.25" customHeight="1" x14ac:dyDescent="0.15">
      <c r="A15" s="18" t="s">
        <v>8</v>
      </c>
      <c r="B15" s="19"/>
      <c r="C15" s="11"/>
      <c r="D15" s="31">
        <f>SUM(F15:G15)</f>
        <v>-1422</v>
      </c>
      <c r="E15" s="32"/>
      <c r="F15" s="14">
        <v>-630</v>
      </c>
      <c r="G15" s="14">
        <v>-792</v>
      </c>
    </row>
    <row r="16" spans="1:8" ht="13.5" customHeight="1" x14ac:dyDescent="0.15">
      <c r="A16" s="37" t="s">
        <v>4</v>
      </c>
      <c r="B16" s="38"/>
      <c r="C16" s="43"/>
      <c r="D16" s="46">
        <f>F16+G16</f>
        <v>3573</v>
      </c>
      <c r="E16" s="47"/>
      <c r="F16" s="22">
        <v>1787</v>
      </c>
      <c r="G16" s="22">
        <v>1786</v>
      </c>
    </row>
    <row r="17" spans="1:7" ht="13.5" customHeight="1" x14ac:dyDescent="0.15">
      <c r="A17" s="39"/>
      <c r="B17" s="40"/>
      <c r="C17" s="44"/>
      <c r="D17" s="48"/>
      <c r="E17" s="49"/>
      <c r="F17" s="23"/>
      <c r="G17" s="23"/>
    </row>
    <row r="18" spans="1:7" ht="13.5" customHeight="1" x14ac:dyDescent="0.15">
      <c r="A18" s="39"/>
      <c r="B18" s="40"/>
      <c r="C18" s="44"/>
      <c r="D18" s="48"/>
      <c r="E18" s="49"/>
      <c r="F18" s="23"/>
      <c r="G18" s="23"/>
    </row>
    <row r="19" spans="1:7" ht="13.5" customHeight="1" x14ac:dyDescent="0.15">
      <c r="A19" s="39"/>
      <c r="B19" s="40"/>
      <c r="C19" s="44"/>
      <c r="D19" s="48"/>
      <c r="E19" s="49"/>
      <c r="F19" s="23"/>
      <c r="G19" s="23"/>
    </row>
    <row r="20" spans="1:7" ht="13.5" customHeight="1" x14ac:dyDescent="0.15">
      <c r="A20" s="41"/>
      <c r="B20" s="42"/>
      <c r="C20" s="45"/>
      <c r="D20" s="50"/>
      <c r="E20" s="51"/>
      <c r="F20" s="24"/>
      <c r="G20" s="24"/>
    </row>
    <row r="21" spans="1:7" ht="20.25" customHeight="1" x14ac:dyDescent="0.15">
      <c r="A21" s="18" t="s">
        <v>7</v>
      </c>
      <c r="B21" s="19"/>
      <c r="C21" s="11"/>
      <c r="D21" s="20">
        <f>F21+G21</f>
        <v>46</v>
      </c>
      <c r="E21" s="21"/>
      <c r="F21" s="14">
        <v>28</v>
      </c>
      <c r="G21" s="14">
        <v>18</v>
      </c>
    </row>
    <row r="22" spans="1:7" ht="20.25" customHeight="1" x14ac:dyDescent="0.15">
      <c r="A22" s="18" t="s">
        <v>8</v>
      </c>
      <c r="B22" s="19"/>
      <c r="C22" s="11"/>
      <c r="D22" s="20">
        <f>SUM(F22:G22)</f>
        <v>31</v>
      </c>
      <c r="E22" s="21"/>
      <c r="F22" s="14">
        <v>-7</v>
      </c>
      <c r="G22" s="14">
        <v>38</v>
      </c>
    </row>
    <row r="23" spans="1:7" ht="13.5" customHeight="1" x14ac:dyDescent="0.15">
      <c r="A23" s="37" t="s">
        <v>5</v>
      </c>
      <c r="B23" s="38"/>
      <c r="C23" s="22">
        <v>87706</v>
      </c>
      <c r="D23" s="25">
        <f>F23+G23</f>
        <v>195476</v>
      </c>
      <c r="E23" s="26"/>
      <c r="F23" s="22">
        <f>F9+F16</f>
        <v>97756</v>
      </c>
      <c r="G23" s="22">
        <f>G9+G16</f>
        <v>97720</v>
      </c>
    </row>
    <row r="24" spans="1:7" ht="13.5" customHeight="1" x14ac:dyDescent="0.15">
      <c r="A24" s="39"/>
      <c r="B24" s="40"/>
      <c r="C24" s="23"/>
      <c r="D24" s="27"/>
      <c r="E24" s="28"/>
      <c r="F24" s="23"/>
      <c r="G24" s="23"/>
    </row>
    <row r="25" spans="1:7" ht="13.5" customHeight="1" x14ac:dyDescent="0.15">
      <c r="A25" s="39"/>
      <c r="B25" s="40"/>
      <c r="C25" s="23"/>
      <c r="D25" s="27"/>
      <c r="E25" s="28"/>
      <c r="F25" s="23"/>
      <c r="G25" s="23"/>
    </row>
    <row r="26" spans="1:7" ht="13.5" customHeight="1" x14ac:dyDescent="0.15">
      <c r="A26" s="39"/>
      <c r="B26" s="40"/>
      <c r="C26" s="23"/>
      <c r="D26" s="27"/>
      <c r="E26" s="28"/>
      <c r="F26" s="23"/>
      <c r="G26" s="23"/>
    </row>
    <row r="27" spans="1:7" ht="13.5" customHeight="1" x14ac:dyDescent="0.15">
      <c r="A27" s="41"/>
      <c r="B27" s="42"/>
      <c r="C27" s="24"/>
      <c r="D27" s="29"/>
      <c r="E27" s="30"/>
      <c r="F27" s="24"/>
      <c r="G27" s="24"/>
    </row>
    <row r="28" spans="1:7" ht="20.25" customHeight="1" x14ac:dyDescent="0.15">
      <c r="A28" s="18" t="s">
        <v>7</v>
      </c>
      <c r="B28" s="19"/>
      <c r="C28" s="12">
        <v>1</v>
      </c>
      <c r="D28" s="20">
        <f>F28+G28</f>
        <v>-168</v>
      </c>
      <c r="E28" s="21"/>
      <c r="F28" s="12">
        <f>F14+F21</f>
        <v>-66</v>
      </c>
      <c r="G28" s="12">
        <f>G14+G21</f>
        <v>-102</v>
      </c>
    </row>
    <row r="29" spans="1:7" ht="20.25" customHeight="1" x14ac:dyDescent="0.15">
      <c r="A29" s="18" t="s">
        <v>8</v>
      </c>
      <c r="B29" s="19"/>
      <c r="C29" s="12">
        <v>549</v>
      </c>
      <c r="D29" s="31">
        <f>D15+D22</f>
        <v>-1391</v>
      </c>
      <c r="E29" s="32"/>
      <c r="F29" s="12">
        <f>SUM(F15+F22)</f>
        <v>-637</v>
      </c>
      <c r="G29" s="12">
        <f>SUM(G15+G22)</f>
        <v>-754</v>
      </c>
    </row>
    <row r="31" spans="1:7" ht="18.75" x14ac:dyDescent="0.2">
      <c r="G31" s="15"/>
    </row>
    <row r="32" spans="1:7" x14ac:dyDescent="0.15">
      <c r="A32" s="5" t="s">
        <v>6</v>
      </c>
    </row>
    <row r="34" spans="2:3" x14ac:dyDescent="0.15">
      <c r="B34" s="9" t="s">
        <v>9</v>
      </c>
      <c r="C34" s="13">
        <v>84973</v>
      </c>
    </row>
    <row r="35" spans="2:3" x14ac:dyDescent="0.15">
      <c r="B35" s="9" t="s">
        <v>2</v>
      </c>
      <c r="C35" s="13">
        <v>1880</v>
      </c>
    </row>
    <row r="36" spans="2:3" x14ac:dyDescent="0.15">
      <c r="B36" s="9" t="s">
        <v>11</v>
      </c>
      <c r="C36" s="13">
        <v>853</v>
      </c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  <mergeCell ref="A15:B15"/>
    <mergeCell ref="D15:E15"/>
    <mergeCell ref="A16:B20"/>
    <mergeCell ref="C16:C20"/>
    <mergeCell ref="D16:E20"/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</mergeCells>
  <phoneticPr fontId="9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４月１日現在</vt:lpstr>
      <vt:lpstr>５月１日現在</vt:lpstr>
      <vt:lpstr>６月１日現在</vt:lpstr>
      <vt:lpstr>７月１日現在</vt:lpstr>
      <vt:lpstr>８月１日現在</vt:lpstr>
      <vt:lpstr>9月１日現在</vt:lpstr>
      <vt:lpstr>10月１日現在</vt:lpstr>
      <vt:lpstr>11月１日現在</vt:lpstr>
      <vt:lpstr>12月１日現在</vt:lpstr>
      <vt:lpstr>１月１日現在</vt:lpstr>
      <vt:lpstr>２月１日現在</vt:lpstr>
      <vt:lpstr>3月１日現在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2024-11-13T06:06:58Z</dcterms:created>
  <dcterms:modified xsi:type="dcterms:W3CDTF">2024-11-13T06:08:38Z</dcterms:modified>
</cp:coreProperties>
</file>